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udwinprod-my.sharepoint.com/personal/jby_udel_edu/Documents/Documents/"/>
    </mc:Choice>
  </mc:AlternateContent>
  <xr:revisionPtr revIDLastSave="0" documentId="8_{5D714007-18AE-4BB7-BB3B-287FEB37C198}" xr6:coauthVersionLast="47" xr6:coauthVersionMax="47" xr10:uidLastSave="{00000000-0000-0000-0000-000000000000}"/>
  <bookViews>
    <workbookView xWindow="-25125" yWindow="1485" windowWidth="21600" windowHeight="11295" tabRatio="659" xr2:uid="{00000000-000D-0000-FFFF-FFFF00000000}"/>
  </bookViews>
  <sheets>
    <sheet name="UGRD NEW" sheetId="8" r:id="rId1"/>
    <sheet name="UGRD REVISED" sheetId="5" r:id="rId2"/>
    <sheet name="UGRD DEACTIVATIONS" sheetId="6" r:id="rId3"/>
    <sheet name="GRAD NEW" sheetId="1" r:id="rId4"/>
    <sheet name="GRAD REVISED" sheetId="2" r:id="rId5"/>
    <sheet name="GRAD DEACTIVATIONS" sheetId="3" r:id="rId6"/>
  </sheets>
  <definedNames>
    <definedName name="_xlnm._FilterDatabase" localSheetId="5" hidden="1">'GRAD DEACTIVATIONS'!$A$2:$V$2</definedName>
    <definedName name="_xlnm._FilterDatabase" localSheetId="3" hidden="1">'GRAD NEW'!$A$2:$X$2</definedName>
    <definedName name="_xlnm._FilterDatabase" localSheetId="4" hidden="1">'GRAD REVISED'!$A$2:$Y$68</definedName>
    <definedName name="_xlnm._FilterDatabase" localSheetId="2" hidden="1">'UGRD DEACTIVATIONS'!$A$2:$AA$2</definedName>
    <definedName name="_xlnm._FilterDatabase" localSheetId="0" hidden="1">'UGRD NEW'!$A$2:$AB$54</definedName>
    <definedName name="_xlnm._FilterDatabase" localSheetId="1" hidden="1">'UGRD REVISED'!$A$2:$AC$198</definedName>
    <definedName name="_xlnm.Print_Area" localSheetId="1">'UGRD REVISED'!$A$2:$AB$2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67" i="2" l="1"/>
  <c r="X50" i="2"/>
  <c r="X49" i="2"/>
  <c r="X43" i="2"/>
  <c r="AB143" i="5"/>
  <c r="AB136" i="5"/>
  <c r="X66" i="2"/>
  <c r="AB195" i="5"/>
  <c r="AB194" i="5"/>
  <c r="AB193" i="5"/>
  <c r="AB52" i="8"/>
  <c r="X23" i="1"/>
  <c r="AB155" i="5"/>
  <c r="AB111" i="5"/>
  <c r="AB62" i="5"/>
  <c r="AB110" i="5"/>
  <c r="AB104" i="5"/>
  <c r="AB105" i="5"/>
  <c r="AB106" i="5"/>
  <c r="AB107" i="5"/>
  <c r="AB108" i="5"/>
  <c r="AB148" i="5"/>
  <c r="X44" i="2"/>
  <c r="AB135" i="5"/>
  <c r="X46" i="2"/>
  <c r="X34" i="1"/>
  <c r="X33" i="1"/>
  <c r="X45" i="2"/>
  <c r="X47" i="1"/>
  <c r="AB51" i="8"/>
  <c r="AB159" i="5"/>
  <c r="AB158" i="5"/>
  <c r="AB157" i="5" l="1"/>
  <c r="X13" i="1"/>
  <c r="AB16" i="8"/>
  <c r="X60" i="2"/>
  <c r="AB156" i="5"/>
  <c r="AB164" i="5"/>
  <c r="AB140" i="5"/>
  <c r="AB4" i="5"/>
  <c r="AB49" i="5"/>
  <c r="AB50" i="5"/>
  <c r="X59" i="2"/>
  <c r="X58" i="2"/>
  <c r="AB160" i="5"/>
  <c r="X54" i="2"/>
  <c r="X53" i="2"/>
  <c r="X52" i="2"/>
  <c r="X51" i="2"/>
  <c r="AB147" i="5"/>
  <c r="AB145" i="5"/>
  <c r="AB144" i="5"/>
  <c r="AB146" i="5"/>
  <c r="AB65" i="5"/>
  <c r="X43" i="1"/>
  <c r="AB46" i="8"/>
  <c r="AB162" i="5"/>
  <c r="AB133" i="5"/>
  <c r="AB132" i="5"/>
  <c r="AB131" i="5"/>
  <c r="X9" i="1"/>
  <c r="X39" i="2"/>
  <c r="AB161" i="5"/>
  <c r="AB91" i="5"/>
  <c r="X28" i="2"/>
  <c r="X14" i="1"/>
  <c r="AB17" i="8"/>
  <c r="X50" i="1"/>
  <c r="X48" i="1"/>
  <c r="AB180" i="5"/>
  <c r="AB179" i="5"/>
  <c r="X49" i="1"/>
  <c r="X46" i="1"/>
  <c r="X57" i="2"/>
  <c r="AB47" i="8"/>
  <c r="AB48" i="5"/>
  <c r="X51" i="1"/>
  <c r="X45" i="1"/>
  <c r="X44" i="1"/>
  <c r="X42" i="1"/>
  <c r="X41" i="1"/>
  <c r="X40" i="1"/>
  <c r="X39" i="1"/>
  <c r="X38" i="1"/>
  <c r="X37" i="1"/>
  <c r="X36" i="1"/>
  <c r="X35" i="1"/>
  <c r="X32" i="1"/>
  <c r="X31" i="1"/>
  <c r="X30" i="1"/>
  <c r="X29" i="1"/>
  <c r="X28" i="1"/>
  <c r="X27" i="1"/>
  <c r="X26" i="1"/>
  <c r="X25" i="1"/>
  <c r="X24" i="1"/>
  <c r="X22" i="1"/>
  <c r="X21" i="1"/>
  <c r="X20" i="1"/>
  <c r="X19" i="1"/>
  <c r="X18" i="1"/>
  <c r="X17" i="1"/>
  <c r="X16" i="1"/>
  <c r="X15" i="1"/>
  <c r="X12" i="1"/>
  <c r="X11" i="1"/>
  <c r="X10" i="1"/>
  <c r="X8" i="1"/>
  <c r="X7" i="1"/>
  <c r="X6" i="1"/>
  <c r="X5" i="1"/>
  <c r="X4" i="1"/>
  <c r="X3" i="1"/>
  <c r="AB22" i="8"/>
  <c r="AB21" i="8"/>
  <c r="AB20" i="8"/>
  <c r="AB19" i="8"/>
  <c r="AB18" i="8"/>
  <c r="AB15" i="8"/>
  <c r="AB14" i="8"/>
  <c r="AB13" i="8"/>
  <c r="AB12" i="8"/>
  <c r="AB11" i="8"/>
  <c r="AB10" i="8"/>
  <c r="AB9" i="8"/>
  <c r="AB8" i="8"/>
  <c r="AB7" i="8"/>
  <c r="AB6" i="8"/>
  <c r="AB5" i="8"/>
  <c r="AB4" i="8"/>
  <c r="AB3" i="8"/>
  <c r="AB54" i="8"/>
  <c r="AB53" i="8"/>
  <c r="AB50" i="8"/>
  <c r="AB49" i="8"/>
  <c r="AB48" i="8"/>
  <c r="AB45" i="8"/>
  <c r="AB44" i="8"/>
  <c r="AB43" i="8"/>
  <c r="AB42" i="8"/>
  <c r="AB41" i="8"/>
  <c r="AB40" i="8"/>
  <c r="AB39" i="8"/>
  <c r="AB38" i="8"/>
  <c r="AB37" i="8"/>
  <c r="AB36" i="8"/>
  <c r="AB35" i="8"/>
  <c r="AB34" i="8"/>
  <c r="AB33" i="8"/>
  <c r="AB32" i="8"/>
  <c r="AB31" i="8"/>
  <c r="AB30" i="8"/>
  <c r="AB29" i="8"/>
  <c r="AB28" i="8"/>
  <c r="AB27" i="8"/>
  <c r="AB26" i="8"/>
  <c r="AB25" i="8"/>
  <c r="AB24" i="8"/>
  <c r="AB23" i="8"/>
  <c r="AB90" i="5"/>
  <c r="AB130" i="5"/>
  <c r="X27" i="2"/>
  <c r="AB63" i="5"/>
  <c r="AB100" i="5"/>
  <c r="AB34" i="5" l="1"/>
  <c r="X65" i="2"/>
  <c r="X64" i="2"/>
  <c r="X63" i="2"/>
  <c r="X6" i="2"/>
  <c r="X5" i="2"/>
  <c r="X19" i="2"/>
  <c r="X17" i="2" l="1"/>
  <c r="AB52" i="5"/>
  <c r="AB51" i="5"/>
  <c r="AB20" i="5"/>
  <c r="AB81" i="5"/>
  <c r="AB47" i="5"/>
  <c r="AB137" i="5"/>
  <c r="AB181" i="5"/>
  <c r="X24" i="2"/>
  <c r="X23" i="2"/>
  <c r="X20" i="2"/>
  <c r="AB182" i="5"/>
  <c r="X21" i="2"/>
  <c r="AB60" i="5"/>
  <c r="X22" i="2"/>
  <c r="X18" i="2"/>
  <c r="AB17" i="5"/>
  <c r="X42" i="2"/>
  <c r="AB127" i="5"/>
  <c r="AB19" i="5"/>
  <c r="AB121" i="5"/>
  <c r="AB59" i="5"/>
  <c r="AB58" i="5"/>
  <c r="AB57" i="5"/>
  <c r="AB56" i="5"/>
  <c r="AB55" i="5"/>
  <c r="AB54" i="5"/>
  <c r="AB53" i="5"/>
  <c r="AB61" i="5"/>
  <c r="AB22" i="5"/>
  <c r="AB149" i="5"/>
  <c r="AB21" i="5"/>
  <c r="AB99" i="5"/>
  <c r="AB13" i="5"/>
  <c r="AB96" i="5"/>
  <c r="AB18" i="5"/>
  <c r="X56" i="2"/>
  <c r="AB24" i="5"/>
  <c r="AB74" i="5"/>
  <c r="AB67" i="5"/>
  <c r="X38" i="2"/>
  <c r="AB128" i="5"/>
  <c r="AB31" i="5"/>
  <c r="AB87" i="5"/>
  <c r="AB86" i="5"/>
  <c r="Y1" i="2"/>
  <c r="U1" i="2"/>
  <c r="T1" i="2"/>
  <c r="S1" i="2"/>
  <c r="R1" i="2"/>
  <c r="M1" i="2"/>
  <c r="J1" i="2"/>
  <c r="G1" i="2"/>
  <c r="F1" i="2"/>
  <c r="X3" i="2"/>
  <c r="AB152" i="5"/>
  <c r="AB154" i="5"/>
  <c r="AB178" i="5"/>
  <c r="AB28" i="5"/>
  <c r="AB27" i="5"/>
  <c r="AB25" i="5"/>
  <c r="AB153" i="5"/>
  <c r="AB151" i="5"/>
  <c r="AB150" i="5"/>
  <c r="AB186" i="5"/>
  <c r="AB185" i="5"/>
  <c r="AB188" i="5"/>
  <c r="AB187" i="5"/>
  <c r="AB190" i="5"/>
  <c r="AB189" i="5"/>
  <c r="AB184" i="5"/>
  <c r="AB191" i="5"/>
  <c r="AB192" i="5"/>
  <c r="AB183" i="5"/>
  <c r="X32" i="2"/>
  <c r="X31" i="2"/>
  <c r="X15" i="2"/>
  <c r="X12" i="2"/>
  <c r="AB44" i="5"/>
  <c r="AB45" i="5"/>
  <c r="AB46" i="5"/>
  <c r="AB113" i="5"/>
  <c r="AB32" i="5"/>
  <c r="AB119" i="5"/>
  <c r="AB176" i="5"/>
  <c r="AB175" i="5"/>
  <c r="X11" i="2"/>
  <c r="X14" i="2"/>
  <c r="X13" i="2"/>
  <c r="AB173" i="5"/>
  <c r="X16" i="2"/>
  <c r="X10" i="2"/>
  <c r="X30" i="2"/>
  <c r="X29" i="2"/>
  <c r="AB85" i="5"/>
  <c r="AB80" i="5"/>
  <c r="AB82" i="5"/>
  <c r="X48" i="2"/>
  <c r="AB120" i="5"/>
  <c r="AB196" i="5"/>
  <c r="AB197" i="5"/>
  <c r="AB172" i="5"/>
  <c r="X25" i="2"/>
  <c r="AC1" i="5"/>
  <c r="AA1" i="5"/>
  <c r="Z1" i="5"/>
  <c r="Y1" i="5"/>
  <c r="X1" i="5"/>
  <c r="W1" i="5"/>
  <c r="S1" i="5"/>
  <c r="R1" i="5"/>
  <c r="M1" i="5"/>
  <c r="L1" i="5"/>
  <c r="K1" i="5"/>
  <c r="J1" i="5"/>
  <c r="I1" i="5"/>
  <c r="H1" i="5"/>
  <c r="G1" i="5"/>
  <c r="X1" i="1"/>
  <c r="S1" i="1"/>
  <c r="R1" i="1"/>
  <c r="M1" i="1"/>
  <c r="J1" i="1"/>
  <c r="I1" i="1"/>
  <c r="H1" i="1"/>
  <c r="G1" i="1"/>
  <c r="AB3" i="5"/>
  <c r="AB112" i="5"/>
  <c r="AB77" i="5"/>
  <c r="AB75" i="5"/>
  <c r="AB71" i="5"/>
  <c r="AB89" i="5"/>
  <c r="AB70" i="5"/>
  <c r="AB69" i="5"/>
  <c r="X47" i="2"/>
  <c r="AB42" i="5"/>
  <c r="AB41" i="5"/>
  <c r="AB142" i="5"/>
  <c r="AB141" i="5"/>
  <c r="AB115" i="5"/>
  <c r="AB39" i="5"/>
  <c r="AB40" i="5"/>
  <c r="AB38" i="5"/>
  <c r="AB37" i="5"/>
  <c r="AB177" i="5"/>
  <c r="AB23" i="5"/>
  <c r="AB68" i="5"/>
  <c r="AB43" i="5"/>
  <c r="AB94" i="5"/>
  <c r="AB92" i="5"/>
  <c r="AB33" i="5"/>
  <c r="AB64" i="5"/>
  <c r="AB79" i="5"/>
  <c r="AB78" i="5"/>
  <c r="AB76" i="5"/>
  <c r="AB26" i="5"/>
  <c r="X41" i="2"/>
  <c r="AB118" i="5"/>
  <c r="AB117" i="5"/>
  <c r="AB114" i="5"/>
  <c r="AB116" i="5"/>
  <c r="AB171" i="5"/>
  <c r="AB170" i="5"/>
  <c r="AB73" i="5"/>
  <c r="AB15" i="5"/>
  <c r="X55" i="2"/>
  <c r="AB30" i="5"/>
  <c r="X37" i="2"/>
  <c r="X36" i="2"/>
  <c r="X26" i="2"/>
  <c r="X35" i="2"/>
  <c r="AB109" i="5"/>
  <c r="AB167" i="5"/>
  <c r="AB168" i="5"/>
  <c r="AB174" i="5"/>
  <c r="AB66" i="5"/>
  <c r="AB93" i="5"/>
  <c r="AB88" i="5"/>
  <c r="AB134" i="5"/>
  <c r="AB102" i="5"/>
  <c r="AB101" i="5"/>
  <c r="AB98" i="5"/>
  <c r="AB97" i="5"/>
  <c r="AB95" i="5"/>
  <c r="X61" i="2"/>
  <c r="X62" i="2"/>
  <c r="X4" i="2"/>
  <c r="AB10" i="5"/>
  <c r="AB9" i="5"/>
  <c r="AB8" i="5"/>
  <c r="AB7" i="5"/>
  <c r="AB6" i="5"/>
  <c r="AB5" i="5"/>
  <c r="AB198" i="5" l="1"/>
  <c r="AB12" i="5"/>
  <c r="AB11" i="5"/>
  <c r="X68" i="2"/>
  <c r="AB16" i="5"/>
  <c r="AB14" i="5"/>
  <c r="F1" i="8"/>
  <c r="AB129" i="5"/>
  <c r="AB126" i="5"/>
  <c r="AB124" i="5"/>
  <c r="AB123" i="5"/>
  <c r="AB122" i="5"/>
  <c r="X7" i="2"/>
  <c r="X33" i="2"/>
  <c r="X9" i="2"/>
  <c r="X8" i="2"/>
  <c r="AB166" i="5"/>
  <c r="AB165" i="5"/>
  <c r="X34" i="2"/>
  <c r="AB1" i="5" l="1"/>
  <c r="P1" i="3" l="1"/>
  <c r="G1" i="3"/>
  <c r="F1" i="1"/>
  <c r="AA1" i="6"/>
  <c r="Z1" i="6"/>
  <c r="Y1" i="6"/>
  <c r="X1" i="6"/>
  <c r="W1" i="6"/>
  <c r="Q1" i="6"/>
  <c r="M1" i="6"/>
  <c r="G1" i="6"/>
  <c r="F1" i="6"/>
  <c r="F1" i="5"/>
  <c r="I1" i="8" l="1"/>
  <c r="H1" i="8"/>
  <c r="G1" i="8"/>
  <c r="AA1" i="8"/>
  <c r="Z1" i="8"/>
  <c r="Y1" i="8"/>
  <c r="X1" i="8"/>
  <c r="W1" i="8"/>
  <c r="M1" i="8"/>
  <c r="F1" i="3" l="1"/>
  <c r="AB1" i="8" l="1"/>
  <c r="X76" i="2" l="1"/>
  <c r="X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McBride, Stefanie</author>
  </authors>
  <commentList>
    <comment ref="AB2" authorId="0" shapeId="0" xr:uid="{53FA7E54-A47A-4FC4-B9AF-010B9EBC7E74}">
      <text>
        <r>
          <rPr>
            <b/>
            <sz val="9"/>
            <color indexed="81"/>
            <rFont val="Tahoma"/>
            <family val="2"/>
          </rPr>
          <t>McBride, Stefanie:</t>
        </r>
        <r>
          <rPr>
            <sz val="9"/>
            <color indexed="81"/>
            <rFont val="Tahoma"/>
            <family val="2"/>
          </rPr>
          <t xml:space="preserve">
This is a formula driven field of concatenting the fields. BUT if there is a renumbering, then the concatedated value is cut and pasted into this field and highlighted in red. It will need to be updated manually in Acalog after integration.</t>
        </r>
      </text>
    </comment>
    <comment ref="AC2" authorId="0" shapeId="0" xr:uid="{CC7C3C1F-617C-4338-A9A1-A4DB680C5953}">
      <text>
        <r>
          <rPr>
            <b/>
            <sz val="9"/>
            <color indexed="81"/>
            <rFont val="Tahoma"/>
            <family val="2"/>
          </rPr>
          <t>McBride, Stefanie:</t>
        </r>
        <r>
          <rPr>
            <sz val="9"/>
            <color indexed="81"/>
            <rFont val="Tahoma"/>
            <family val="2"/>
          </rPr>
          <t xml:space="preserve">
This field is used only if the code is changing. Is is either a concatenated field of the 3 values or a manual entry of the change in code. Will need to be manually updated in Acalog.</t>
        </r>
      </text>
    </comment>
    <comment ref="B29" authorId="0" shapeId="0" xr:uid="{A26036A3-50AA-43E8-8CCE-2A3D58793FD9}">
      <text>
        <r>
          <rPr>
            <b/>
            <sz val="9"/>
            <color indexed="81"/>
            <rFont val="Tahoma"/>
            <family val="2"/>
          </rPr>
          <t>McBride, Stefanie:</t>
        </r>
        <r>
          <rPr>
            <sz val="9"/>
            <color indexed="81"/>
            <rFont val="Tahoma"/>
            <family val="2"/>
          </rPr>
          <t xml:space="preserve">
This is a good example of the change of ownership. And use of course ID numbers.</t>
        </r>
      </text>
    </comment>
    <comment ref="D40" authorId="0" shapeId="0" xr:uid="{CD0FAD1F-1641-4213-86DD-3FA189A02C79}">
      <text>
        <r>
          <rPr>
            <b/>
            <sz val="9"/>
            <color indexed="81"/>
            <rFont val="Tahoma"/>
            <family val="2"/>
          </rPr>
          <t>McBride, Stefanie:</t>
        </r>
        <r>
          <rPr>
            <sz val="9"/>
            <color indexed="81"/>
            <rFont val="Tahoma"/>
            <family val="2"/>
          </rPr>
          <t xml:space="preserve">
two proposals
</t>
        </r>
      </text>
    </comment>
    <comment ref="Z111" authorId="0" shapeId="0" xr:uid="{1A4D0215-C0BC-48FD-BD2A-3D3C1F862645}">
      <text>
        <r>
          <rPr>
            <b/>
            <sz val="9"/>
            <color indexed="81"/>
            <rFont val="Tahoma"/>
            <family val="2"/>
          </rPr>
          <t>McBride, Stefanie:</t>
        </r>
        <r>
          <rPr>
            <sz val="9"/>
            <color indexed="81"/>
            <rFont val="Tahoma"/>
            <family val="2"/>
          </rPr>
          <t xml:space="preserve">
If the UNIV Breadth is changed, then this CAS Breadth will be removed.  Courses must have the same breadth categoried.</t>
        </r>
      </text>
    </comment>
    <comment ref="R163" authorId="0" shapeId="0" xr:uid="{2384EB6F-81BB-40EB-B623-88FDB57060CA}">
      <text>
        <r>
          <rPr>
            <b/>
            <sz val="9"/>
            <color indexed="81"/>
            <rFont val="Tahoma"/>
            <family val="2"/>
          </rPr>
          <t>McBride, Stefanie:</t>
        </r>
        <r>
          <rPr>
            <sz val="9"/>
            <color indexed="81"/>
            <rFont val="Tahoma"/>
            <family val="2"/>
          </rPr>
          <t xml:space="preserve">
Update contact hours</t>
        </r>
      </text>
    </comment>
    <comment ref="R164" authorId="0" shapeId="0" xr:uid="{CC1F0345-104A-4C76-82C3-C1774FD102EC}">
      <text>
        <r>
          <rPr>
            <b/>
            <sz val="9"/>
            <color indexed="81"/>
            <rFont val="Tahoma"/>
            <family val="2"/>
          </rPr>
          <t>McBride, Stefanie:</t>
        </r>
        <r>
          <rPr>
            <sz val="9"/>
            <color indexed="81"/>
            <rFont val="Tahoma"/>
            <family val="2"/>
          </rPr>
          <t xml:space="preserve">
Update contact hours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McBride, Stefanie</author>
  </authors>
  <commentList>
    <comment ref="F4" authorId="0" shapeId="0" xr:uid="{C1ABA8C9-B358-45F3-9C06-463C69984621}">
      <text>
        <r>
          <rPr>
            <b/>
            <sz val="9"/>
            <color indexed="81"/>
            <rFont val="Tahoma"/>
            <charset val="1"/>
          </rPr>
          <t>McBride, Stefanie:</t>
        </r>
        <r>
          <rPr>
            <sz val="9"/>
            <color indexed="81"/>
            <rFont val="Tahoma"/>
            <charset val="1"/>
          </rPr>
          <t xml:space="preserve">
This description was not revised on the Curriculog proposal so waiting on Amanda to decide whether this can be updated.</t>
        </r>
      </text>
    </comment>
  </commentList>
</comments>
</file>

<file path=xl/sharedStrings.xml><?xml version="1.0" encoding="utf-8"?>
<sst xmlns="http://schemas.openxmlformats.org/spreadsheetml/2006/main" count="4636" uniqueCount="1621">
  <si>
    <t>ID</t>
  </si>
  <si>
    <t>Department</t>
  </si>
  <si>
    <t>Prefix</t>
  </si>
  <si>
    <t>Code</t>
  </si>
  <si>
    <t>Title</t>
  </si>
  <si>
    <t>Description</t>
  </si>
  <si>
    <t>Crosslist</t>
  </si>
  <si>
    <t>Primary Owner</t>
  </si>
  <si>
    <t>Secondary Owner</t>
  </si>
  <si>
    <t>Prereq</t>
  </si>
  <si>
    <t>CoReq</t>
  </si>
  <si>
    <t>Restrictions</t>
  </si>
  <si>
    <t>Min Credits</t>
  </si>
  <si>
    <t>Max Credits</t>
  </si>
  <si>
    <t>Total Credits Allowed</t>
  </si>
  <si>
    <t>Grading Basis</t>
  </si>
  <si>
    <t>Component</t>
  </si>
  <si>
    <t>Secondary Component</t>
  </si>
  <si>
    <t>Repeatable for Credit</t>
  </si>
  <si>
    <t>Multiple Enrollment per Term</t>
  </si>
  <si>
    <t>University-level Requirement 1</t>
  </si>
  <si>
    <t>Comparison ID</t>
  </si>
  <si>
    <t>Student Option</t>
  </si>
  <si>
    <t>Lecture</t>
  </si>
  <si>
    <t>N</t>
  </si>
  <si>
    <t>Capstone</t>
  </si>
  <si>
    <t>Requirement Designations</t>
  </si>
  <si>
    <t>Requirement Designation</t>
  </si>
  <si>
    <t>Arts and Sciences</t>
  </si>
  <si>
    <t>Engineering</t>
  </si>
  <si>
    <t>Arts &amp; Sciences</t>
  </si>
  <si>
    <t xml:space="preserve">ID        </t>
  </si>
  <si>
    <t>AntiReq</t>
  </si>
  <si>
    <t>Modify Comp ID</t>
  </si>
  <si>
    <t>Course Typically Offered</t>
  </si>
  <si>
    <t>Modified CompID</t>
  </si>
  <si>
    <t>GROUP A: A&amp;S Creative Arts &amp; Humanities</t>
  </si>
  <si>
    <t>GROUP B: A&amp;S History &amp; Cultural Change</t>
  </si>
  <si>
    <t>GROUP C: A&amp;S Social &amp; Behavioral Sci</t>
  </si>
  <si>
    <t>GROUP D: A&amp;S Math, Nat Sci &amp; Technology</t>
  </si>
  <si>
    <t>GRP D LAB: A&amp;S Math, Nat Sci &amp; Tech w Lab</t>
  </si>
  <si>
    <t>Fall</t>
  </si>
  <si>
    <t>Spring</t>
  </si>
  <si>
    <t>Social and Behavioral Sciences</t>
  </si>
  <si>
    <t>History and Cultural Change</t>
  </si>
  <si>
    <t>PHIL</t>
  </si>
  <si>
    <t>Philosophy</t>
  </si>
  <si>
    <t>EVAL</t>
  </si>
  <si>
    <t>Creative Arts and Humanities</t>
  </si>
  <si>
    <t>HDFS</t>
  </si>
  <si>
    <t>Human Development and Family Sciences</t>
  </si>
  <si>
    <t>Research Methods</t>
  </si>
  <si>
    <t>UNDERGRADUATE NEW COURSE PROPOSALS 2023-2024</t>
  </si>
  <si>
    <t>UNDERGRADUATE COURSE REVISION PROPOSALS 2023-2024</t>
  </si>
  <si>
    <t>UNDERGRADUATE COURSE DEACTIVATION 2023-2024</t>
  </si>
  <si>
    <t>GRADUATE NEW COURSE PROPOSALS 2023-2024</t>
  </si>
  <si>
    <t>GRADUATE COURSE REVISION PROPOSALS 2023-2024</t>
  </si>
  <si>
    <t>GRADUATE COURSE DEACTIVATION PROPOSALS 2023-2024</t>
  </si>
  <si>
    <t>Evaluation of existing research reports, articles and monographs, development of data collection techniques, analysis and presentation of data pertaining to child, family and community populations, elements of statistical analysis, evaluation and selection of research designs, preparation of a research project proposal.</t>
  </si>
  <si>
    <t>018501</t>
  </si>
  <si>
    <t>EVAL 615</t>
  </si>
  <si>
    <t>Indian Religion and Philosophy</t>
  </si>
  <si>
    <t>CHANGE TO: History and Cultural Change from Creative Arts and History.</t>
  </si>
  <si>
    <t>024531</t>
  </si>
  <si>
    <t>The Vedas, Upanishads, and Bhagavad-Gita; Sankhya, Yoga, Nyaya, Vaishesika and Mimamsa; Jainism and Indian Hinayana and Mahayana Buddhism; Vedanta and modern developments such as Aurobindo.</t>
  </si>
  <si>
    <t>CHANGE TO: GROUP B: A&amp;S History &amp; Cultural Change from GROUP A: A&amp;S Creative Arts &amp; Humanities</t>
  </si>
  <si>
    <t>Chinese Religion and Philosophy</t>
  </si>
  <si>
    <t>Ancient China: Confucianism, Taoism and the 100 Schools. The Buddhist conquest of China: Buddhism in China and Chinese Buddhism. Medieval Syntheses: Neo-Confucianism. The Response to the West: Maoism and Modern Confucianism.</t>
  </si>
  <si>
    <t>024532</t>
  </si>
  <si>
    <t>CHEM</t>
  </si>
  <si>
    <t>Biochemistry</t>
  </si>
  <si>
    <t>Chemistry and Biochemistry</t>
  </si>
  <si>
    <t>005609</t>
  </si>
  <si>
    <t>Continuation of catabolic pathways from CHEM641.   A chemical approach to molecular biology addressing the following topics:  DNA, the vehicle of inheritance; the topology of DNA; the central dogma of molecular biology; the mechanisms of replication, transcription and translation; DNA recombination and repair; recombinant DNA technology; chromosomal DNA and its packaging; and gene expression and its control.</t>
  </si>
  <si>
    <r>
      <rPr>
        <sz val="10"/>
        <color rgb="FFFF0000"/>
        <rFont val="Calibri"/>
        <family val="2"/>
        <scheme val="minor"/>
      </rPr>
      <t xml:space="preserve">CHEM 527 or </t>
    </r>
    <r>
      <rPr>
        <sz val="10"/>
        <rFont val="Calibri"/>
        <family val="2"/>
        <scheme val="minor"/>
      </rPr>
      <t>CHEM 641.</t>
    </r>
  </si>
  <si>
    <t>Advanced Biochemistry</t>
  </si>
  <si>
    <t>005610</t>
  </si>
  <si>
    <t>Topics in Advanced Biochemistry will be selected from a list including: structure, function, and motion of proteins; structural biology; protein complexes; biomembranes and membrane proteins; enzyme kinetics and mechanisms; carbohydrates; cellular signaling; posttranslational modifications; protein assemblies; nucleic acids; biophysical chemistry; proteomics; bioinformatics; metals in biology; metabolism; regulation; computational biology; and emerging techniques and methods. </t>
  </si>
  <si>
    <t>FASH</t>
  </si>
  <si>
    <t>Wearable Product Design</t>
  </si>
  <si>
    <t>Fashion and Apparel Studies</t>
  </si>
  <si>
    <t>Studio</t>
  </si>
  <si>
    <t>Fall and Spring</t>
  </si>
  <si>
    <t>Each class will consist of a combination of lectures and demonstrations aiming at teaching design process within the context of problem solving, considering design thinking of both product oriented as well as process oriented students.  Students will be asked to bring objects related to their own personal interests into class, and share their individual user experience. Group quizzes and spontaneous critiques and discussions will be common.  Classes will take place in a variety of campus locations based on assembly equipment and technology needed for demonstrations.</t>
  </si>
  <si>
    <t>304889</t>
  </si>
  <si>
    <t>BUAD</t>
  </si>
  <si>
    <t>Marketing Management</t>
  </si>
  <si>
    <t>Business Administration</t>
  </si>
  <si>
    <t>BUAD 620</t>
  </si>
  <si>
    <t>Management of marketing functions in modern profit and non-profit enterprises. Introduction to the marketing management process.</t>
  </si>
  <si>
    <t>004800</t>
  </si>
  <si>
    <t>SPAN</t>
  </si>
  <si>
    <t>Internship in Childhood Education in Languages, Literatures, and Cultures</t>
  </si>
  <si>
    <t>Languages, Literatures, and Cultures</t>
  </si>
  <si>
    <t>Internship</t>
  </si>
  <si>
    <t>Y</t>
  </si>
  <si>
    <t>The Childhood Education in Languages Literatures and Cultures Internship provides valuable hands-on experiential learning in a bilingual immersion classroom.  Students will work with a master teacher to apply previously learned skills in curriculum design, instructional strategies, classroom management, and assessment to the immersion setting.  Mixing observation and instruction, candidates will utilize standards-based educational theories and practices in a linguistically diverse teaching and learning environment.
During the internship, students will complete between 130-140 practicum hours (a 4 week full time placement,) and will develop parts of their professional teaching portfolio. </t>
  </si>
  <si>
    <t>MISY</t>
  </si>
  <si>
    <t>Machine Learning for Business</t>
  </si>
  <si>
    <t>Accounting and Management Information Systems</t>
  </si>
  <si>
    <r>
      <t xml:space="preserve">MISY 225 </t>
    </r>
    <r>
      <rPr>
        <sz val="10"/>
        <color rgb="FFFF0000"/>
        <rFont val="Calibri"/>
        <family val="2"/>
        <scheme val="minor"/>
      </rPr>
      <t>or CISC 108.</t>
    </r>
  </si>
  <si>
    <t>304916</t>
  </si>
  <si>
    <t>Data is a critical type of business capital, and data mining is essential to unleash the value of data for business analytics. Students will learn state-of-the-art data mining methods and theories. We will also discuss the applications of data mining methods to solve real-world business problems in a wide range of areas such as marketing, finance, and healthcare.</t>
  </si>
  <si>
    <t>Business Application Development II</t>
  </si>
  <si>
    <r>
      <t xml:space="preserve">MISY 225 </t>
    </r>
    <r>
      <rPr>
        <sz val="10"/>
        <color rgb="FFFF0000"/>
        <rFont val="Calibri"/>
        <family val="2"/>
        <scheme val="minor"/>
      </rPr>
      <t xml:space="preserve">or CISC 108, </t>
    </r>
    <r>
      <rPr>
        <sz val="10"/>
        <rFont val="Calibri"/>
        <family val="2"/>
        <scheme val="minor"/>
      </rPr>
      <t>and MISY 330.</t>
    </r>
  </si>
  <si>
    <t>Covers concepts related to client-side design and server-side development. Topics will include HTML, cascading style sheets, and a leading programming language. Students will design dynamic websites that connect to a relational database.</t>
  </si>
  <si>
    <t>Data &amp; Analytics</t>
  </si>
  <si>
    <r>
      <t xml:space="preserve">MISY 262 (preferred) or MATH 202, and MISY 225 </t>
    </r>
    <r>
      <rPr>
        <sz val="10"/>
        <color rgb="FFFF0000"/>
        <rFont val="Calibri"/>
        <family val="2"/>
        <scheme val="minor"/>
      </rPr>
      <t>or CISC 108..</t>
    </r>
  </si>
  <si>
    <t>304545</t>
  </si>
  <si>
    <t>Explores the role of analytics in guiding business decision-making. Topics will include machine learning concepts, such as unsupervised and supervised learning techniques. The course will also allow students to gain expertise in manipulating and preparing data for machine learning &amp; data analytics.</t>
  </si>
  <si>
    <t>Unstructured Data Analytics</t>
  </si>
  <si>
    <t>304918</t>
  </si>
  <si>
    <t>While the data mining course focus on predicting from structured data, this new course covers topics on analyzing and predicting from unstructured data. Suggested topics include natural language processing for mining textual data and deep learning models for analyzing audio and video data.</t>
  </si>
  <si>
    <t>Enterprise Resource Planning Systems</t>
  </si>
  <si>
    <r>
      <t xml:space="preserve">MISY 225 or MISY 261 </t>
    </r>
    <r>
      <rPr>
        <sz val="10"/>
        <color rgb="FFFF0000"/>
        <rFont val="Calibri"/>
        <family val="2"/>
        <scheme val="minor"/>
      </rPr>
      <t>or CISC 108.</t>
    </r>
  </si>
  <si>
    <t>302356</t>
  </si>
  <si>
    <t>Enterprise Resource Planning (ERP) systems are complex, general-purpose software with capabilities to support a wide variety of companies and industries. Students will use the SAP software to configure two companies to support their organizational structures and business processes.</t>
  </si>
  <si>
    <t>Cybersecurity Management</t>
  </si>
  <si>
    <t>This course is a broad introduction to managerial issues of cybersecurity. The topics of the class range widely, including technical (e.g., cryptography), managerial (e.g., defense methods for organizations), physical (e.g., door locks), and psychological (e.g., social engineering) issues. A key objective of the class is to develop a security mindset, in which one learns to think like an attacker for ways to exploit a system.</t>
  </si>
  <si>
    <t>Data-Driven Causal Inference</t>
  </si>
  <si>
    <t>Spring and Summer</t>
  </si>
  <si>
    <t>Data-driven analytics have climbed to the top of the corporate agenda. Many managers, however, lack real-world experience working with data, above and beyond the basics of spreadsheet analysis. They may either perform inadequate evaluations of the data themselves, or turn the data over to statisticians who may lack the relevant institutional/domain knowledge. As a result, managers do not gain valuable insights for their business decision making. Focusing on data-driven experimentation and causal inference, this course aims to combine both skills (data analysis and business expertise).</t>
  </si>
  <si>
    <t>MSEG</t>
  </si>
  <si>
    <t>Advances in 2D Materials</t>
  </si>
  <si>
    <t>Materials Science and Engineering</t>
  </si>
  <si>
    <t>Fundamental properties of a wide range of 2D materials, and their potential applications in electronic, and photonic devices. Reviews different techniques used for their synthesis, characterization, and discuss emerging quantum devices with 2D heterostructures.</t>
  </si>
  <si>
    <t>Undergraduate level quantum mechanics and electromagnetism.</t>
  </si>
  <si>
    <t>CHEG</t>
  </si>
  <si>
    <t>Molecular Modeling and Simulations of Soft Materials</t>
  </si>
  <si>
    <t>Chemical and Biomolecular Engineering</t>
  </si>
  <si>
    <t>An overview of molecular modeling and simulation methods as applied to soft materials. Coarse-grained models, atomistic models, and multi-scale models; Molecular dynamics and Monte Carlo simulations in various ensembles; Applications of simulations to study problems in chemical and materials science (e.g.,  nanomaterials, polymers, liquid crystals) and biologically inspired/compatible materials (e.g., DNA and/or proteins).</t>
  </si>
  <si>
    <t>Practicum</t>
  </si>
  <si>
    <t>Computing and Data Science for Soft Materials Innovation</t>
  </si>
  <si>
    <t>This (graduate-only) elective involves students solving soft materials (MAT) focused projects submitted by scientists in industry and national laboratories using high-performance computing (HPC) and/or data science (DS). Each project is tackled by a team of ~3-4 students with 1-2 students from HPC/DS technical background and 1-2 from MAT technical background. The co-instructors and industrial/national lab mentors (who submitted the projects) guide the teams through teamwork, collaboration, and oral &amp; written communication exercises.</t>
  </si>
  <si>
    <t>MSEG, CISC and ELEG</t>
  </si>
  <si>
    <t>ANTH</t>
  </si>
  <si>
    <t>Cinema and Global Cultures</t>
  </si>
  <si>
    <t>Anthropology</t>
  </si>
  <si>
    <t>Multicultural</t>
  </si>
  <si>
    <t>Movies are more than “entertainment.” They tell us meaningful things about ourselves and the world. They are a lens onto identities and fundamental social issues in a multicultural world. Drawing on popular movies, blockbusters, arthouse films, and documentaries, the course looks at a diverse array of contemporary cinematic representations of social life and social struggles from around the world. This course screens numerous films and film clips, including from Eastern Europe, Africa, Latin America, India, and East Asia, among other places. Topics include forces of globalization; race, gender, and sexuality; immigration and senses of place; issues of war, terrorism, and representation; climate change and the environment; and the power of digital film for social change.</t>
  </si>
  <si>
    <t>BHAN 305</t>
  </si>
  <si>
    <t>Global health is a defining medical, social, and political movement of our time. This course examines health and illness conditions in diverse social and cultural settings around the world and efforts to improve health and wellbeing. Topics include major infectious diseases (e.g., HIV/AIDS, tuberculosis, malaria, COVID-19, ebola), reproductive health, mental illness, health disparities and inequalities, health care access, community-based health care, and health justice. This course is of particular interest for students interested in medicine, public health, nursing, and other health professions.</t>
  </si>
  <si>
    <t>305070</t>
  </si>
  <si>
    <t>Survey of African Art</t>
  </si>
  <si>
    <t>Verify Offering</t>
  </si>
  <si>
    <t>001089</t>
  </si>
  <si>
    <t>This course surveys the diversity of art created on the African continent in the past and present, as well as in the African diaspora, including in Brazil, the Americas, and Haiti. The course considers masks, metalwork, sculpture, and architecture, among many other art forms. As an anthropology class, the focus is on the contexts in which artworks are made and used and the meanings they carry. Special attention is given to issues of power, post/colonialism, globalization, and identity.</t>
  </si>
  <si>
    <t>QSEG</t>
  </si>
  <si>
    <t>Experimental Techniques for Quantum Systems</t>
  </si>
  <si>
    <t>Quantum Science and Engineering</t>
  </si>
  <si>
    <t>Laboratory</t>
  </si>
  <si>
    <t>305338</t>
  </si>
  <si>
    <t>Introduces students to the safe and effective use of the most common tools of experimental quantum science and quantum engineering. Students are not required to have prior knowledge of any of these skills before taking this course. This course will cover vacuum systems, cryogenics, optics, electronics, working principle of superconducting DC magnet, vector magnet, magnet quenching, and microwave electronics including waveguide and cavity designs and transmission/reflection measurement. This is a laboratory course in which students will receive a practical hands-on introduction to the experimental methods, safe handling of equipment, and debugging methods. Students will conduct exercises that reinforce and practice these skills.</t>
  </si>
  <si>
    <t>NSCI</t>
  </si>
  <si>
    <t>Neurological Disorders</t>
  </si>
  <si>
    <t>Psychological and Brain Sciences</t>
  </si>
  <si>
    <t>Explores the causes, treatments, and experimental investigation of both common and rare neurological disorders.  Students are given a review of basic neuroanatomy and expected to apply their knowledge to the loss of function that accompanies injuries to the brain through trauma or disease.</t>
  </si>
  <si>
    <t>NSCI 320</t>
  </si>
  <si>
    <t>Visual Anthropology: Film, Media, and Culture</t>
  </si>
  <si>
    <t>301006</t>
  </si>
  <si>
    <t>Anthropology has long been concerned with representions of diverse cultures in film and other visual media. This course examines the history and uses of photography, documentary filmmaking, and social media as modes for representing, investigating, cataloging, and commercializing the social and cultural lives of subjects and places. It questions the process of "othering" that is part of anthropological representation and the visual arts and the historical relationships between documentary aesthetics and colonialism, science, technology, gender, and race. Screenings include films from North America, South America, Asia, Africa, and other regions. This course is of particular interest to students curious about the role of art in society and the relationships between science, knowledge, power, art, and cultural diversity.</t>
  </si>
  <si>
    <t>Peoples of the World</t>
  </si>
  <si>
    <t>000883</t>
  </si>
  <si>
    <t>This course is a survey of societies, cultures, and global flows in the contemporary world. It looks at religion, gender, race, colonialism, economy, health, and politics, among other themes, while examining different ways of life in diverse regions and settings. This course offers an overview of issues of identity, inequality, ethics, and multiculturalism in the world today and how different groups of people experience and contend with local and global predicaments and possibilities.  </t>
  </si>
  <si>
    <t>PSYC</t>
  </si>
  <si>
    <t>Psychology Field Placement</t>
  </si>
  <si>
    <t>Fall, Summer and Spring</t>
  </si>
  <si>
    <t>027038</t>
  </si>
  <si>
    <t>Discovery Learning Experience</t>
  </si>
  <si>
    <t>Grades of C- or better in PSYC 207 and PSYC 209 or substitutes (MATH 202, MATH 205, STAT 200, SOCI 301).</t>
  </si>
  <si>
    <t>Course allows students to apply knowledge from in the classroom or laboratory to field work at a psychology-related community site. Requirements include on-site community internship hours (three hours per week per registered credit hour), reflective writing assignments, and a final project. Students must attend an organizational meeting during the first week of the semester.</t>
  </si>
  <si>
    <t>ANFS</t>
  </si>
  <si>
    <r>
      <t xml:space="preserve">Animal and Food Science </t>
    </r>
    <r>
      <rPr>
        <sz val="10"/>
        <color rgb="FFFF0000"/>
        <rFont val="Calibri"/>
        <family val="2"/>
        <scheme val="minor"/>
      </rPr>
      <t>Exploration</t>
    </r>
  </si>
  <si>
    <t>Animal and Food Sciences</t>
  </si>
  <si>
    <t>000560</t>
  </si>
  <si>
    <t>A laboratory course which explores the concept of One Health with topics ranging from environmental stewartship to animal health, care and management and the quality and safety of food products.</t>
  </si>
  <si>
    <t>Fundamentals of Food Science</t>
  </si>
  <si>
    <t>014485</t>
  </si>
  <si>
    <t>Mathematics, Natural Sciences and Technology</t>
  </si>
  <si>
    <t>The course offers an overview of the science and practice for the development, production, processing, packaging, analysis, regulation, and utilization of foods produced commercially. Topics include the composition, functional properties, preservation, safety, and sustainability of commercially-produced foods.</t>
  </si>
  <si>
    <t>Introduction to Animal Physiology</t>
  </si>
  <si>
    <t>303423</t>
  </si>
  <si>
    <t>Comparative Physiology of Domestic Animals covers the physical, biological, and chemical functions of normal animal body systems at molecular, cellular, organ, system and whole organism levels. To apply physiologic concepts, students are introduced to pathophysiology, disease processes that arise from alterations in the normal state.</t>
  </si>
  <si>
    <t>BISC 205 or BISC 207 or BISC 208.</t>
  </si>
  <si>
    <t>Animal Behavior and Welfare</t>
  </si>
  <si>
    <t>301315</t>
  </si>
  <si>
    <t>Introduction to domestic and companion animal behavior and welfare, in the context of animal management, production, research, and veterinary medicine. Lectures cover the basics of animal behavior and welfare, including developmental and physiological factors, as well as different types of behavior, including communication, feeding, social, and pathological. There is also a particular focus on animal welfare and behavior assessment and the ethics of animal use throughout the course.</t>
  </si>
  <si>
    <t>Reproductive Physiology of Domestic Animals</t>
  </si>
  <si>
    <t>000676</t>
  </si>
  <si>
    <t>Emphasis on physiology and endocrinology of reproductive function in males and females, comparative aspects of reproductive function and opportunity for enhancing production through newer management practices. Discussion and laboratory involve both classic and current state of knowledge in mammalian and avian reproduction.</t>
  </si>
  <si>
    <t>Food Engineering Technology</t>
  </si>
  <si>
    <t>Engineering fundamentals for processing of food materials, including applied thermodynamics and heat transfer principles and operations.</t>
  </si>
  <si>
    <t xml:space="preserve">PHYS 201 and PHYS 221. </t>
  </si>
  <si>
    <t xml:space="preserve"> BREG 445</t>
  </si>
  <si>
    <t>BREG</t>
  </si>
  <si>
    <t>REMOVE: Not open to majors in mechanical or chemical engineering.</t>
  </si>
  <si>
    <t>014510</t>
  </si>
  <si>
    <t>Ruminant Nutrition</t>
  </si>
  <si>
    <t>000681</t>
  </si>
  <si>
    <t>Practical and applied aspects of ruminant nutrition with an emphasis on dairy. Topics include microbial fermentation pathways and products, feed chemistry and microbial degradation of feed components, intermediary metabolism, and unique challenges and considerations for feeding ruminants.</t>
  </si>
  <si>
    <t>REMOVE: Corequisite mandatory for majors, optional for nonmajors. Offered in Fall only.</t>
  </si>
  <si>
    <t>REMOVE: ANFS 101.</t>
  </si>
  <si>
    <r>
      <rPr>
        <sz val="10"/>
        <rFont val="Calibri"/>
        <family val="2"/>
        <scheme val="minor"/>
      </rPr>
      <t>ANFS 240,</t>
    </r>
    <r>
      <rPr>
        <sz val="10"/>
        <color rgb="FFFF0000"/>
        <rFont val="Calibri"/>
        <family val="2"/>
        <scheme val="minor"/>
      </rPr>
      <t xml:space="preserve"> (REMOVE: BISC 205 or BISC 208.)</t>
    </r>
  </si>
  <si>
    <r>
      <t xml:space="preserve"> ANFS 240 </t>
    </r>
    <r>
      <rPr>
        <sz val="10"/>
        <color rgb="FFFF0000"/>
        <rFont val="Calibri"/>
        <family val="2"/>
        <scheme val="minor"/>
      </rPr>
      <t>and ANFS 354. (REMOVE: BISC 306 strongly recommended.)</t>
    </r>
  </si>
  <si>
    <r>
      <t xml:space="preserve">ANFS 251. </t>
    </r>
    <r>
      <rPr>
        <sz val="10"/>
        <color rgb="FFFF0000"/>
        <rFont val="Calibri"/>
        <family val="2"/>
        <scheme val="minor"/>
      </rPr>
      <t>(REMOVE: CHEM 214 or CHEM527 or CHEM641.</t>
    </r>
    <r>
      <rPr>
        <sz val="10"/>
        <rFont val="Calibri"/>
        <family val="2"/>
        <scheme val="minor"/>
      </rPr>
      <t>)</t>
    </r>
  </si>
  <si>
    <t>Advanced Ruminant Nutrition</t>
  </si>
  <si>
    <t>NTDT 654</t>
  </si>
  <si>
    <t>NTDT</t>
  </si>
  <si>
    <t>000753</t>
  </si>
  <si>
    <r>
      <t xml:space="preserve">Undergraduate or graduate courses in nutrition, </t>
    </r>
    <r>
      <rPr>
        <sz val="10"/>
        <color rgb="FFFF0000"/>
        <rFont val="Calibri"/>
        <family val="2"/>
        <scheme val="minor"/>
      </rPr>
      <t>(REMOVE: microbiology, biochemistry, ANFS454 or equivalents. ANFS404 or ANFS417 recommended.)</t>
    </r>
  </si>
  <si>
    <t>English</t>
  </si>
  <si>
    <t>ENGL</t>
  </si>
  <si>
    <t>Grant Writing</t>
  </si>
  <si>
    <t>Discussion</t>
  </si>
  <si>
    <t>A comprehensive study and practice of grant writing: persuasive writing to advocate for your organization's programs and projects; knowledge of funding opportunities at different levels (federal, local, private, etc) in different fields (art &amp; humanities, sciences, social programs, etc); familiarity with non-profit management and budget. </t>
  </si>
  <si>
    <t>ENGL110</t>
  </si>
  <si>
    <t>PHYS</t>
  </si>
  <si>
    <t>Physics and Astronomy</t>
  </si>
  <si>
    <t>Introduction to Quantum Computation and Quantum Information</t>
  </si>
  <si>
    <t>Introduces quantum computation and quantum information. Essential concepts will be discussed: two-level quantum systems, quantum measurements, entanglement, decoherence, difference between quantum and classical computation, and quantum logic gates. Quantum algorithms, quantum cryptography and quantum key distribution will be introduced with their applications. The quantum error-correction codes will be discussed. Presents students with a broad overview of the quantum information field, its rapid progress, and relevant scientific literature.</t>
  </si>
  <si>
    <t>REMOVE: Prior knowledge of quantum mechanics recommended and familiarity with linear algebra.</t>
  </si>
  <si>
    <t>300125</t>
  </si>
  <si>
    <t>HIST</t>
  </si>
  <si>
    <t>History</t>
  </si>
  <si>
    <t>Advanced Graduate Seminar</t>
  </si>
  <si>
    <t>Pass/Mot Pass</t>
  </si>
  <si>
    <t>A weekly seminar on advanced theoretical concepts in quantum mechanics, quantum field theory, quantum information science and quantum-classical methods. The discussion starts with a graduate student presentation and it is conducted under the guidance of a faculty supervisor. May be repeated for credit.</t>
  </si>
  <si>
    <t>Galaxies and Cosmology</t>
  </si>
  <si>
    <t>302130</t>
  </si>
  <si>
    <t>Addresses the structure and evolution of the universe, including astronomical evidence for dark matter and dark energy. Emphasizes using the laws of physics and data science methodology to interpret observational astronomy data.</t>
  </si>
  <si>
    <t>The United States and China</t>
  </si>
  <si>
    <t>Discovery Learning Experience and Multicultural</t>
  </si>
  <si>
    <t>Research</t>
  </si>
  <si>
    <t>This course is a lecture introducing students to the history of the relations between the United States and China from the 1770s to the present.</t>
  </si>
  <si>
    <t>HOSP</t>
  </si>
  <si>
    <t>Food Safety and Sanitation</t>
  </si>
  <si>
    <t>Hospitality and Sport Management</t>
  </si>
  <si>
    <t>Introduces students to the foodservice component of the hospitality industry and focuses on food safety and related health issues. Students must pass a National Sanitation Certification Examination to receive credit.</t>
  </si>
  <si>
    <t>HOSP 211</t>
  </si>
  <si>
    <t>017927</t>
  </si>
  <si>
    <t>Culture and Global Health</t>
  </si>
  <si>
    <t>REMOVE: HOSP 321</t>
  </si>
  <si>
    <t>Management tools available to control sales and expenses in food and beverage operations. Analysis of centers of responsibility. Cost management approach to development of control systems.</t>
  </si>
  <si>
    <t>Management of Food and Beverage Operations</t>
  </si>
  <si>
    <t>018031</t>
  </si>
  <si>
    <t>Capstone: Strategic Hospitality Management</t>
  </si>
  <si>
    <t>Classroom course</t>
  </si>
  <si>
    <t>This capstone hospitality business course examines management issues surrounding the implementation of sound strategic management tools, theories and techniques in supporting hospitality operations from a guest service perspective and strategic decision making from the viewpoint of management.</t>
  </si>
  <si>
    <r>
      <t xml:space="preserve">FINC 311 </t>
    </r>
    <r>
      <rPr>
        <sz val="10"/>
        <color rgb="FFFF0000"/>
        <rFont val="Calibri"/>
        <family val="2"/>
        <scheme val="minor"/>
      </rPr>
      <t>or HOSP 311</t>
    </r>
    <r>
      <rPr>
        <sz val="10"/>
        <rFont val="Calibri"/>
        <family val="2"/>
        <scheme val="minor"/>
      </rPr>
      <t xml:space="preserve">, BUAD 301, BUAD 309, HOSP 380, and HOSP 481. </t>
    </r>
  </si>
  <si>
    <t>018041</t>
  </si>
  <si>
    <t>Management of Restaurant Operations Practicum</t>
  </si>
  <si>
    <t>HOSP 321, HOSP 325 and HOSP 488.</t>
  </si>
  <si>
    <t>Prof Practicum and Internship</t>
  </si>
  <si>
    <t>018059</t>
  </si>
  <si>
    <t xml:space="preserve">Focuses on a hands-on application of commercial food production and delivery of superior experience in fine dining.  All lab hours will be conducted in the student managed Vita Nova Restaurant.  Topics to be covered include preparation techniques, presentation and delivery, dining room operations and kitchen management.  Focuses on execution of rotational assignments on a consistent day to day basis.  </t>
  </si>
  <si>
    <t>Hospitality Feasibility Studies</t>
  </si>
  <si>
    <t>This capstone hospitality business course examines feasibility methods for hospitality business using a franchise business model. Students are assigned a market in which they review market data, evaluate franchise options, develop facility and design requirements, identify review streams and cash flow projections, and complete an analysis of it economic viability.</t>
  </si>
  <si>
    <t>302091</t>
  </si>
  <si>
    <r>
      <t xml:space="preserve">ACCT 207, ACCT 208, HOSP 380, HOSP 481, HOSP 381, HOSP 382, </t>
    </r>
    <r>
      <rPr>
        <sz val="10"/>
        <color rgb="FFFF0000"/>
        <rFont val="Calibri"/>
        <family val="2"/>
        <scheme val="minor"/>
      </rPr>
      <t>(REMOVE: BUAD301)</t>
    </r>
    <r>
      <rPr>
        <sz val="10"/>
        <rFont val="Calibri"/>
        <family val="2"/>
        <scheme val="minor"/>
      </rPr>
      <t xml:space="preserve"> and FINC 311 </t>
    </r>
    <r>
      <rPr>
        <sz val="10"/>
        <color rgb="FFFF0000"/>
        <rFont val="Calibri"/>
        <family val="2"/>
        <scheme val="minor"/>
      </rPr>
      <t>or HOSP 311.</t>
    </r>
  </si>
  <si>
    <t>MMSC</t>
  </si>
  <si>
    <t>Communication, Education, &amp; Ethics in Healthcare</t>
  </si>
  <si>
    <t>Medical and Molecular Sciences</t>
  </si>
  <si>
    <t>Focuses on tools to achieve effective interpersonal and interdisciplinary communication. Includes the use of educational methodology to instruct  laboratory personnel, as well as other practitioners and consumers who utilize laboratory services. Discussion of ethics and professionalism in relationship to health-related topics.</t>
  </si>
  <si>
    <t>REMOVE: Open to Medical Laboratory and Diagnostics Interest and Medical Laboratory Science majors only.</t>
  </si>
  <si>
    <t>020920</t>
  </si>
  <si>
    <t>CGSC</t>
  </si>
  <si>
    <t>Multicultural Preparedness for Professional Practice</t>
  </si>
  <si>
    <t>Linguistics and Cognitive Science</t>
  </si>
  <si>
    <t>EPID</t>
  </si>
  <si>
    <t>Introduction to Epidemiologic Data Analysis in SAS</t>
  </si>
  <si>
    <t>Epidemiology Program</t>
  </si>
  <si>
    <t>Overview of basic analytical epidemiologic methods using SAS Statistical Software. The course covers working with SAS Statistical Software to import, modify, merge, analyze, store, and document the steps of data analysis from the collection of data through the dissemination of results.</t>
  </si>
  <si>
    <t>Supporting Language and Literacy in Early Childhood</t>
  </si>
  <si>
    <t>305342</t>
  </si>
  <si>
    <t>Students who received credit in EDUC 210 are not eligible to take this course without permission.</t>
  </si>
  <si>
    <t>Knowledge about language and literacy development between ages 3 to 5; applied focus to build participants' knowledge about, recognition of, and usage of evidence-based language and literacy practices within the early childhood classroom.</t>
  </si>
  <si>
    <t>Modern Britain</t>
  </si>
  <si>
    <t>017053</t>
  </si>
  <si>
    <t>British history from 1688 to the present, with emphasis on the complexities of British identity and interactions within Britain's four constituent nations as well as its empire, and with respect to factors of class, gender, race and religion.</t>
  </si>
  <si>
    <t>First-Year Writing</t>
  </si>
  <si>
    <t>Fall, Winter, Spring, Summer</t>
  </si>
  <si>
    <t>013043</t>
  </si>
  <si>
    <t>Required of all students. Should be taken first year on campus.</t>
  </si>
  <si>
    <t>Introduction to the process of academic writing that centers on the composition of analytical, research-based essays.</t>
  </si>
  <si>
    <t>Office of the Dean, Arts and Sciences</t>
  </si>
  <si>
    <t>ARSC</t>
  </si>
  <si>
    <t>Honors Colloquium</t>
  </si>
  <si>
    <t>First year interdisciplinary Honors seminar. May be team-taught, specific topics vary.</t>
  </si>
  <si>
    <t>001609</t>
  </si>
  <si>
    <t>WOMS</t>
  </si>
  <si>
    <t>Women and Gender Studies</t>
  </si>
  <si>
    <t>Women Across Cultures</t>
  </si>
  <si>
    <t>ANTH 363</t>
  </si>
  <si>
    <t>031880</t>
  </si>
  <si>
    <t>Social realities and roles of women across diverse cultures. How institutions such as motherhood, the family, sexuality, and work structure women's lives within dominant social and cultural ideologies.</t>
  </si>
  <si>
    <t>PLSC</t>
  </si>
  <si>
    <t>Spring Landscape Plants</t>
  </si>
  <si>
    <t>025380</t>
  </si>
  <si>
    <t>Study of woody plants for landscape use in the mid-Atlantic coastal region, including plant identification, selection and culture</t>
  </si>
  <si>
    <t>Fall Ornamental Landscape Plants</t>
  </si>
  <si>
    <t>Plant and Soil Sciences</t>
  </si>
  <si>
    <t>025379</t>
  </si>
  <si>
    <t>Survey of herbaceous and woody plants for landscape use in the mid-Atlantic region, including plant identification, selection and culture, with an emphasis on perennials, shrubs and trees ornamental in late summer, fall and early winter. </t>
  </si>
  <si>
    <t>LARC</t>
  </si>
  <si>
    <t>Ecological Planting Design</t>
  </si>
  <si>
    <t>Use foundational knowledge from other courses including design process, plant ID, soils, plant ecology and CAD to develop planting plans for various sites and scenarios.  Explores a range of topics including basics of planting design, design process, applied plant ecology, and technical drawing through lectures, demonstrations, studio critiques, site visits, and discussions. Course has a studio fee.</t>
  </si>
  <si>
    <r>
      <rPr>
        <sz val="10"/>
        <color rgb="FFFF0000"/>
        <rFont val="Calibri"/>
        <family val="2"/>
        <scheme val="minor"/>
      </rPr>
      <t xml:space="preserve">PLSC 211 or </t>
    </r>
    <r>
      <rPr>
        <sz val="10"/>
        <rFont val="Calibri"/>
        <family val="2"/>
        <scheme val="minor"/>
      </rPr>
      <t>PLSC 212 or PLSC 214, and LARC 150 and PLSC 354.</t>
    </r>
  </si>
  <si>
    <t>025521</t>
  </si>
  <si>
    <t>American Capitalism</t>
  </si>
  <si>
    <t>Advanced Lodging Practicum</t>
  </si>
  <si>
    <t>Hospitality and Sport Business Management</t>
  </si>
  <si>
    <t>Summer</t>
  </si>
  <si>
    <t>Experience-driven learning course in a live hotel. On the operational side, students will complete a rotation of the various departments of the hotel. The managerial component includes exposure to General Manager duties at financial, operational and strategic levels.</t>
  </si>
  <si>
    <r>
      <t xml:space="preserve">HOSP 601, HOSP 603, HOSP 604, </t>
    </r>
    <r>
      <rPr>
        <sz val="10"/>
        <color rgb="FFFF0000"/>
        <rFont val="Calibri"/>
        <family val="2"/>
        <scheme val="minor"/>
      </rPr>
      <t>(REMOVE: HOSP 642, HOSP 848,)</t>
    </r>
    <r>
      <rPr>
        <sz val="10"/>
        <rFont val="Calibri"/>
        <family val="2"/>
        <scheme val="minor"/>
      </rPr>
      <t xml:space="preserve"> and HOSP 687.</t>
    </r>
  </si>
  <si>
    <t>Only after taking 21 credits of graduate level HOSP courses. Also, course is for MS-HBM and Dual MS-HBM/MBA students only.</t>
  </si>
  <si>
    <t>303153</t>
  </si>
  <si>
    <t>Pre-Candidacy Study</t>
  </si>
  <si>
    <t>Pass/Not Pass</t>
  </si>
  <si>
    <t>Independent Study</t>
  </si>
  <si>
    <t>Research and readings in preparation of dissertation topic and/or qualifying examinations for doctoral students before admission to candidacy but after completion of all required coursework.</t>
  </si>
  <si>
    <t>This course surveys the mutual development of the United States and capitalism, from their origins in the early Atlantic world to today. We will explore how capitalist systems have been created and contested – and how that history shapes our present. Topics include: the role of slavery in capitalism; the impact of wage labor on gender relations; globalization and multinational corporations; and the role of government in development. No prior course work in economics is required.</t>
  </si>
  <si>
    <t>EDUC</t>
  </si>
  <si>
    <t>Randomized Trials in Education</t>
  </si>
  <si>
    <t>REMOVED: EDUC 856 and EDUC 873.</t>
  </si>
  <si>
    <t>012042</t>
  </si>
  <si>
    <t>School of Education</t>
  </si>
  <si>
    <t>American Capitalism Since 1815</t>
  </si>
  <si>
    <t>An examination of the development of modern American industrial capitalism and its most important economic, political, and social influences on American society. Topics included: technological change; the roles of business structure, labor, and reform; management theory and practice; social protest and alienation; race relations in the context of labor and capital; gender roles and family life; and advertising and consumerism.</t>
  </si>
  <si>
    <t>016569</t>
  </si>
  <si>
    <t>KAAP</t>
  </si>
  <si>
    <t>Therapeutic Modalities</t>
  </si>
  <si>
    <t>Provides graduate level theory and clinical experience in the use of the most common types of therapeutic modalities utilized in sports medicine.</t>
  </si>
  <si>
    <t>REMOVED: KAAP 620</t>
  </si>
  <si>
    <t>303945</t>
  </si>
  <si>
    <t>Kinesiology and Applied Physiology</t>
  </si>
  <si>
    <t>Upper Extremity and Spine Evaluation with Lab</t>
  </si>
  <si>
    <t>303950</t>
  </si>
  <si>
    <t>Evaluation of the upper extremity, cervical spine and facial injuries. SOAP format evaluation, on-field evaluation, mechanics and pathomechanics of joint movement, detailed anatomy, etiology of specific injuries and special and stress tests will be discussed. Includes graduate level laboratory exercises to complement the evaluation of the upper extremity, cervical spine and facial injuries.</t>
  </si>
  <si>
    <t>Aural Rehabilitation</t>
  </si>
  <si>
    <t>This course is designed to apply the concepts of hearing, hearing loss, the physics of sound and hearing technologies to the process of communication. Students will learn how to apply audiological results to speech perception. The course will also explore techniques and technologies to improve both receptive and expressive communication skills in persons with reduced hearing. This class will discuss all age groups with an emphasis on pediatric patients.</t>
  </si>
  <si>
    <t>CGSC 379</t>
  </si>
  <si>
    <t>305090</t>
  </si>
  <si>
    <t>In every human services field effective practice hinges on practitioners' personal responses to the individuals they serve. This course seeks to heighten students' awareness of the evolving plurality of the population of the United States. There is a growing need to become attuned to how people experience everyday life and so to understand the impact of culture on delivery of successful education and healthcare. Theoretical frameworks, concepts as well as practices such as ethnographic skills, working with interpreters, etc. will be addressed.</t>
  </si>
  <si>
    <t>Contemporary Topics Research</t>
  </si>
  <si>
    <t>303531</t>
  </si>
  <si>
    <t>Research is conducted using various techniques including educational methodologies, experimental designs, and systematic reviews toward testing a hypothesis and answering a research question(s) on a variety of topics. A written research project proposal and oral defense of the proposal are required. A publishable paper and oral presentation are required at the conclusion of the research project.</t>
  </si>
  <si>
    <t>Advanced Digital Representation</t>
  </si>
  <si>
    <t>Introduction to the application of Geographic Information Systems to landscape architectural projects.</t>
  </si>
  <si>
    <t>304838</t>
  </si>
  <si>
    <t>Animals in History</t>
  </si>
  <si>
    <t>Animals are everywhere in world history. This course will explore how changing animal-human relationships have transformed both humans and other animals as well as the global environment. It will examine how humans have utilized animals as tools, partners, companions, and commodities and how animals have taken advantage of human activities for their own purposes. Chronologically, this course will focus mostly be on the world since 1500, but students will also learn about the deeper history of hunting, domestication, and the origins of other animal-human interactions. Instructional modes include class discussions, lectures, and first-hand animal observations.</t>
  </si>
  <si>
    <t>Culture, Health &amp; Environment</t>
  </si>
  <si>
    <t>302488</t>
  </si>
  <si>
    <t>People’s cultures, health, and environments are intimately connected in many ways, each shaped by and shaping each other withing the larger contexts of global issues like climate change. Understanding these connections is crucial to navigating today’s world. This class will cover these relationships between culture, health, and environment, including questions of how each influence and are influenced by anthropogenic climate change, disasters, issues of justice, inequality and inequity, and more.</t>
  </si>
  <si>
    <t>Studies in Poetry</t>
  </si>
  <si>
    <t>ENGL100</t>
  </si>
  <si>
    <t>Special topics in a poet or poets, a type or movement, a period or theme.</t>
  </si>
  <si>
    <t>EG BREADTH: COE Breadth Requirement</t>
  </si>
  <si>
    <t>013505</t>
  </si>
  <si>
    <t>May be taken up to three times when topics vary.</t>
  </si>
  <si>
    <t>MAST</t>
  </si>
  <si>
    <t>Secret Lives of Sea Monsters</t>
  </si>
  <si>
    <t>Marine Science and Policy</t>
  </si>
  <si>
    <t>Field Studies</t>
  </si>
  <si>
    <t>Winter</t>
  </si>
  <si>
    <t>Overview on the evolution, biology, ecology, and conservation of large marine species with a focus on hands-on, experiential learning. Broad overview of fundamental concepts in marine science needed to understand the unique evolutionary history, biological traits, and ecological roles that influence the important roles that megafauna play in marine ecosystems. Focus on each individual group, including bony and chondrichthyan fishes marine reptiles, and marine mammals. Touch on the long, complex relationship that humanity has had with the world’s oceans as well as current challenges facing these species and marine ecosystems as a whole.</t>
  </si>
  <si>
    <t>Climate Change Economics</t>
  </si>
  <si>
    <t>This course provides an economics perspective on the major challenges of climate change. Topics will include climate impacts and adaptation, with connections to econometric approaches; mitigation pathways, carbon taxes, and cap &amp; trade systems, discussing computational and analytical modeling; firm behavior, including technology adoption and learning; and international coordination problems, with applications of game theory.</t>
  </si>
  <si>
    <t>APEC 343</t>
  </si>
  <si>
    <t>Marine Ecology</t>
  </si>
  <si>
    <t>Interactions of marine organisms with their environment, explaining their distribution and abundance through processes operating at the population to ecosystem scale. Topics include geological history, productivity, energy flow, growth and development, life history, reproduction, dispersal, population regulation, and impact of humans.</t>
  </si>
  <si>
    <t>POSC</t>
  </si>
  <si>
    <t>POSCIR Ambassadors</t>
  </si>
  <si>
    <t>Political Science and International Relations</t>
  </si>
  <si>
    <t>This course is reserved for Political Science &amp; International Relations Ambassadors. These ambassadors serve as mentors and TAs in POSC 105 and support Department events and activities throughout they year. </t>
  </si>
  <si>
    <t>International Relations History</t>
  </si>
  <si>
    <t>Presents and examines key themes in the history of international relations across time and the globe (Europe, Asia, Africa, the Americas) like development of a states system and sovereignty, patterns in the practices of war and peace, and development of key institutions of international relations.</t>
  </si>
  <si>
    <t>Local Government and Politics</t>
  </si>
  <si>
    <t>025869</t>
  </si>
  <si>
    <t>Covers concepts related to client-side design and server-side development. Topics will include HTML, cascading style sheets, and a leading programming language. Students will design dynamic websites that connect to a relational database.</t>
  </si>
  <si>
    <t>MISY225 and MISY330</t>
  </si>
  <si>
    <t>301108</t>
  </si>
  <si>
    <t>301108MISY410</t>
  </si>
  <si>
    <t>301108MISY350</t>
  </si>
  <si>
    <t>Disability Histories</t>
  </si>
  <si>
    <t>This seminar introduces students to the historical variability of disability and the lived experiences of disabled people to offer new interpretations of classic historical themes, including gender, race, class, and activism. We will explore disability as a cultural and historical phenomenon that is tied to broader cultural attitudes and developments, such as immigration, medicine, capitalism, and labor.</t>
  </si>
  <si>
    <t>Methods in the History of Science, Technology and Medicine</t>
  </si>
  <si>
    <t>Graduate reading seminar introduces major themes and topics in the histories of science, technology, and medicine (HSTM). Focusing predominately on issues of knowledge and power, we will undertake an intensive survey of the methodological and theoretical issues that have shaped HSTM within social, political, and cultural contexts. For the first half of the course, we will read formative texts in the field that are representative of different analytical approaches (Actor-Network Theory, Constructivism, Translation); the second half will delve into key concepts (Objectivity, Empire, Colonialism) that provide important cross-sections in histories of science, medicine, and technology.</t>
  </si>
  <si>
    <t>SCUBA II</t>
  </si>
  <si>
    <t>Marine Ecosystem Modeling</t>
  </si>
  <si>
    <t>CIEG</t>
  </si>
  <si>
    <t>The course introduces process-oriented ecosystem models to tackle contemporary environmental issues in marine research, focusing on integrating biogeochemical principles and numerical methods to evaluate ecosystem interactions and interpret results within assumptions and uncertainties.</t>
  </si>
  <si>
    <t>MATH302</t>
  </si>
  <si>
    <t>MAST427 or MAST382</t>
  </si>
  <si>
    <t>Research Experience in Marine Science</t>
  </si>
  <si>
    <t>Hands-on experience in marine science research, from hypothesis development through field and laboratory data collection, analysis, and presentation of results. Research questions centered on physical and biological aspects of coastal systems. Recommended for Lewes Semester in Residence students.</t>
  </si>
  <si>
    <t>This course is restricted to students participating in the Semester in Residence program on the University of Delaware’s Hugh R. Sharp Campus in Lewes.</t>
  </si>
  <si>
    <t>302668</t>
  </si>
  <si>
    <t>MAST627 or MAST646</t>
  </si>
  <si>
    <t>CIEG 629</t>
  </si>
  <si>
    <t>Environmental Pollution - Fate, Transport and Effects</t>
  </si>
  <si>
    <t>Introduces the basic properties of contaminants and the principles used in studying chemical fate and transport. Students will also learn ways of assessing toxicity and health risks associated with chemical exposures. Prior knowledge of basic organic and inorganic chemistry science is highly recommended.</t>
  </si>
  <si>
    <t>CIEG 603</t>
  </si>
  <si>
    <t>Laboratory, Practicum, Independent Study</t>
  </si>
  <si>
    <t>303838</t>
  </si>
  <si>
    <t>Must complete a medical questionnaire prior to class. A contra-indication on the medical questionnaire requires a physician's authorization.</t>
  </si>
  <si>
    <r>
      <t>MAST 132 </t>
    </r>
    <r>
      <rPr>
        <sz val="10"/>
        <color rgb="FFFF0000"/>
        <rFont val="Calibri"/>
        <family val="2"/>
        <scheme val="minor"/>
      </rPr>
      <t>or have a basic open water certification from an internationally recognized certification agency.</t>
    </r>
  </si>
  <si>
    <t>Expands SCUBA skills learned in entry level programs, focusing on neutral buoyancy, underwater navigation, search &amp; recovery, deep diving, and wreck or NITROX diving. Upon completion of the course and subsequent certification dives, the diver will be certified to 100ft.</t>
  </si>
  <si>
    <t>Scientific Diving</t>
  </si>
  <si>
    <t>Practicum, Independent Study</t>
  </si>
  <si>
    <t>302795</t>
  </si>
  <si>
    <t>Must complete a medical questionnaire prior to class. A contra-indication on the medical questionnaire requires a physician's authorization. Upon completion of the course, the diver must obtain the complete/pass AAUS required medical examination in order to complete AAUS certification.</t>
  </si>
  <si>
    <t>The diver must be certified as an Advanced Open Water Diver from an internationally recognized agency or MAST 232.</t>
  </si>
  <si>
    <t>Introduction to scientific diving techniques. Completion of this course will certify the student as a Scientific Diver through the American Academy of Underwater Science under the auspices of the University of Delaware. The diver will be allowed to participate in UD diving projects and, at the descretion of the Diving Safety Officer, have reciprocity with other universities and government agencies.</t>
  </si>
  <si>
    <t>CIEG 429</t>
  </si>
  <si>
    <t>Marine Invertebrate Biology</t>
  </si>
  <si>
    <t>301236</t>
  </si>
  <si>
    <t>Overview of marine invertebrate structure and function physiology, development and life history, and ecology within the context of their evolutionary origins and phylogeny. Appreciation of their biodiversity and significance in marine ecosystems. Special attention to systematics and taxonomy of important groups and local fauna.</t>
  </si>
  <si>
    <t>301237</t>
  </si>
  <si>
    <t>BISC</t>
  </si>
  <si>
    <t>Developmental &amp; Molecular Lab</t>
  </si>
  <si>
    <t>Biological Sciences</t>
  </si>
  <si>
    <t>Students will engage in the scientific process, develop new experimental skills, and collaborate with others through discussion and lab work. This is a student driven, inquiry-based lab where students will take ownership of their project and directly contribute to the cutting-edge research in the field of developmental biology.</t>
  </si>
  <si>
    <t>Course-Based Research</t>
  </si>
  <si>
    <t>304806</t>
  </si>
  <si>
    <t>Race, Gender, Science</t>
  </si>
  <si>
    <t>024547</t>
  </si>
  <si>
    <t>Lead a Cybersecurity Scholars Project</t>
  </si>
  <si>
    <t>CPEG</t>
  </si>
  <si>
    <t>Electrical and Computer Engineering</t>
  </si>
  <si>
    <t>The purpose of the Cybersecurity Scholars Project is for the scholar to gain meaningful experience leading a multidisciplinary team. To satisfy this requirement, a student must engage with the same project, focused on a defined Cybersecurity area (e.g., Critical Infrastructure, Protecting Institutions, Educating, or Community Outreach), for at least two semesters during their upperclassmen years. In rare circumstances, students may change their project after one semester with instructor’s permission and propose a new project (the duration of the new project will be two semesters).</t>
  </si>
  <si>
    <t>024547CGSC327</t>
  </si>
  <si>
    <t>024547PHIL327</t>
  </si>
  <si>
    <t>PHIL 327, AFRA 327, WOMS 327.</t>
  </si>
  <si>
    <t>PHIL, WOMS, AFRA</t>
  </si>
  <si>
    <t>A critical analysis of the social and scientific foundations of racial, ethnic and gender-based inequities in the U.S. Topics include implicit bias, stereotype threat, use of race, gender, or similar categories in science, and so forth. The course highlights often-overlooked contributions of prominent scientists from under-represented or minoritized groups. Upon completion, students will be able to identify practices, policies and institutional structures that inhibit diversity, equity, and inclusion (DEI) and know how to engage in practices that support DEI in such settings.</t>
  </si>
  <si>
    <t>English Linguistics</t>
  </si>
  <si>
    <t>General introduction to the study of the English language, with emphasis on modern linguistic approaches.</t>
  </si>
  <si>
    <t>ENGL 110.</t>
  </si>
  <si>
    <t>LING 390</t>
  </si>
  <si>
    <t>LING</t>
  </si>
  <si>
    <t>013518</t>
  </si>
  <si>
    <t>Teaching Composition in Secondary School</t>
  </si>
  <si>
    <t>Students consider who they are as writers, what makes an effective piece of writing, how they can facilitate their students’ development as writers, and how their work as writing teachers can help work for equity and social justice</t>
  </si>
  <si>
    <t>302332</t>
  </si>
  <si>
    <t>Methods in Teaching Secondary English</t>
  </si>
  <si>
    <t>302317</t>
  </si>
  <si>
    <t>REMOVED: Enrollment limited to English Education seniors.</t>
  </si>
  <si>
    <t>Prepares students to design instruction that integrates all of the English Language Arts, including reading, writing, speaking, listening, and viewing. Students gain instructional experience via a 10-week practicum in their assigned student teaching classroom.</t>
  </si>
  <si>
    <t>Seminar in Teaching Secondary English</t>
  </si>
  <si>
    <t>Accompanies student teaching in secondary English. Addresses professional issues, including instructional design, assessment, and collaboration and relationship-building with colleagues, students, and families.</t>
  </si>
  <si>
    <t>EDUC400</t>
  </si>
  <si>
    <t>302290</t>
  </si>
  <si>
    <t>ELEG</t>
  </si>
  <si>
    <t>Probability, Statistics, and Random Signals</t>
  </si>
  <si>
    <t>Electrical and Computer Enginering</t>
  </si>
  <si>
    <t>012328</t>
  </si>
  <si>
    <t>Experimental Microbiology Lab</t>
  </si>
  <si>
    <t>This is an inquiry-based microbiology lab in which students engage in the scientific process (within the parameters of the system investigated) by posing original hypotheses and collecting and interpreting data to test them. Students take ownership of their project, develop new experimental skills and collaborate with others through lab work, discussions, and presentations.</t>
  </si>
  <si>
    <t>BISC300.</t>
  </si>
  <si>
    <t>Introduction to Biochemistry and Chemical Biology</t>
  </si>
  <si>
    <t>CHEM 331.</t>
  </si>
  <si>
    <t>Introduction to the discipline of biochemistry, integrating its foundations in chemistry, biology, physics, and mathematics through study in a PBL format of a historical series of classic research articles.</t>
  </si>
  <si>
    <t>005459</t>
  </si>
  <si>
    <t>Qualitative Methodology Research Workshop</t>
  </si>
  <si>
    <t>History Methods Seminar</t>
  </si>
  <si>
    <t>Introduction to the study and writing of history. Individual instructors take different approaches but all tend to stress the nature and verification of historical evidence, its interpretation and its communication in writing.</t>
  </si>
  <si>
    <t>016528</t>
  </si>
  <si>
    <t>History Capstone Seminar</t>
  </si>
  <si>
    <t xml:space="preserve"> EG BREADTH: COE Breadth Requirement</t>
  </si>
  <si>
    <t>Senior Research</t>
  </si>
  <si>
    <t>Topics vary. Students will synthesize and deploy the research, writing, and communication skills they have developed over their previous years as History majors. Under the guidance of the instructor, students will develop a plan for a historical research project, conduct original research, and write a substantial paper and/or create a website or museum exhibit.</t>
  </si>
  <si>
    <t>HIST 268.</t>
  </si>
  <si>
    <t>303540</t>
  </si>
  <si>
    <t>Communication</t>
  </si>
  <si>
    <t>COMM</t>
  </si>
  <si>
    <t>Oral Communication Consultants</t>
  </si>
  <si>
    <t>Oral Communication Consultants training.</t>
  </si>
  <si>
    <r>
      <rPr>
        <sz val="10"/>
        <color rgb="FFFF0000"/>
        <rFont val="Calibri"/>
        <family val="2"/>
        <scheme val="minor"/>
      </rPr>
      <t xml:space="preserve">COMM 212 or </t>
    </r>
    <r>
      <rPr>
        <sz val="10"/>
        <rFont val="Calibri"/>
        <family val="2"/>
        <scheme val="minor"/>
      </rPr>
      <t>COMM 350.</t>
    </r>
  </si>
  <si>
    <t>REMOVED: Enrollment by department invitation only.</t>
  </si>
  <si>
    <t>300055</t>
  </si>
  <si>
    <t>Introduction to English Education</t>
  </si>
  <si>
    <t>302060</t>
  </si>
  <si>
    <t>Provides an overview of the debates, theories, and practices that shape secondary English education. Students acquire fundamental professional skills by engaging in basic English teaching activities such as lesson planning, assessing student work, and participating in a field experience in a local school.</t>
  </si>
  <si>
    <t>Media, Literacy, and Technology</t>
  </si>
  <si>
    <t>Students explore the relationships among media, literacy, and technology and gain proficiency with numerous forms of instructional technology and multimodal practices. They will learn about how literacy practices relate to media and technology, and they will apply a critical approach to these topics.</t>
  </si>
  <si>
    <t>The History of Now</t>
  </si>
  <si>
    <t xml:space="preserve">This course explores the complexities of our contemporary world through the lens of history. The course grounds itself in the critical questions for our current times and explores a range of topics and themes. The semester opens with a meta-question, can the past teach? We then turn to a range of contemporary concerns related to food; political borders; leisure and play; the social self; climate change; rights for androids; the meaning of music; and what the past tells us about corporations and power. </t>
  </si>
  <si>
    <t>Strategic Human Resources in the Hospitality Industry</t>
  </si>
  <si>
    <t>HOSP 601.</t>
  </si>
  <si>
    <t>A research-based approach to examining the theory and practice of strategic human resource management in the hospitality industry. Attention is focused on using HR data analytics, developing human capital, understanding the role of culture in an organization, and exploring the principles of effectively managing a global hospitality workforce.</t>
  </si>
  <si>
    <t>KORE</t>
  </si>
  <si>
    <t>Korean Grammar and Composition</t>
  </si>
  <si>
    <t>Languages, Literatures and Cultures</t>
  </si>
  <si>
    <t>This course is for those who have passed the elementary stage of Korean (105-107), and have gained some preliminary knowledge at the intermediate level and passed the placement test. Korean 200 is designed to further improve all four skills of the language (listening, speaking, reading and writing) in order to progress toward the next proficiency level, Intermediate Mid. To expand students’ ability to participate more fluently in everyday communication, this course will include new vocabulary, grammar review, and writing practice.</t>
  </si>
  <si>
    <t>KORE107.</t>
  </si>
  <si>
    <t>Introductory Biology I</t>
  </si>
  <si>
    <t>Molecular basis of life. Structure and function of cells, including signal transduction pathways. Energy transformations. Classical Mendelian genetics and the flow of information from DNA to RNA to proteins. Laboratory focuses on the testing of hypotheses, data analysis and scientific writing.</t>
  </si>
  <si>
    <t>REMOVED: MATH114, MATH115, or MATH117. </t>
  </si>
  <si>
    <t>003602</t>
  </si>
  <si>
    <t>GROUP D: A&amp;S Math, Nat Sci &amp; Technology and GRP D LAB: A&amp;S Math, Nat Sci &amp; Tech w Lab</t>
  </si>
  <si>
    <t>To register in BISC207, students must achieve a MATH Placement Examination Score allowing placement in MATH114 or higher.  Students who received credit in BISC 205 are not eligible to take this course without permission.</t>
  </si>
  <si>
    <t>BISC 205</t>
  </si>
  <si>
    <t>Multicultural Psychology</t>
  </si>
  <si>
    <t>Students will evaluate human behavior in the context of our unique, cultural identities. Students will also review current and historical works to examine their identities and explore the identities of others. By the end of this course, students will have a greater understanding of cultural differences and an appreciation for equity and inclusion.</t>
  </si>
  <si>
    <t>305378</t>
  </si>
  <si>
    <r>
      <t xml:space="preserve">PSYC 100 </t>
    </r>
    <r>
      <rPr>
        <sz val="10"/>
        <color rgb="FFFF0000"/>
        <rFont val="Calibri"/>
        <family val="2"/>
        <scheme val="minor"/>
      </rPr>
      <t>or NSCI100,</t>
    </r>
    <r>
      <rPr>
        <sz val="10"/>
        <rFont val="Calibri"/>
        <family val="2"/>
        <scheme val="minor"/>
      </rPr>
      <t> PSYC 207, PSYC 209. </t>
    </r>
  </si>
  <si>
    <r>
      <t xml:space="preserve">BHAN 304. </t>
    </r>
    <r>
      <rPr>
        <sz val="10"/>
        <color rgb="FFFF0000"/>
        <rFont val="Calibri"/>
        <family val="2"/>
        <scheme val="minor"/>
      </rPr>
      <t>CLIM 304.</t>
    </r>
  </si>
  <si>
    <t>Climate Refugees and Environmental Displacement</t>
  </si>
  <si>
    <t>“Unprecedented” situations of environmental degradation and disaster are becoming increasingly regular as a result of climate change, which in turn makes many places uninhabitable and displaces thousands of people. Yet, there are few international, regional, and local responses to environmental displacement which recognize the right for and legitimacy of people moving as a result of these processes. This course examines these situations of environmental displacement by engaging with research emerging out of the disciplines of anthropology, geography, and other related social and environmental sciences, as well as through examining relevant international, national, and regional policies. </t>
  </si>
  <si>
    <t>POSC357 and GEOG357.</t>
  </si>
  <si>
    <t>GEOG, POSC</t>
  </si>
  <si>
    <t>Examination of local government systems and politics and their relationship to state politics, with emphases on municipal government, elections, issues, campaigns, and interest groups.</t>
  </si>
  <si>
    <t>Communication and Interpersonal Behavior</t>
  </si>
  <si>
    <t>007232</t>
  </si>
  <si>
    <t>Introduces key principles of interpersonal communication and discusses their application across diverse contexts.</t>
  </si>
  <si>
    <t>Media and Society</t>
  </si>
  <si>
    <t>The relationship between media and culture; how media affect culture (i.e., socialization and role modeling); and exploration of new forms of mass communication.</t>
  </si>
  <si>
    <t>007185</t>
  </si>
  <si>
    <t>Public Speaking</t>
  </si>
  <si>
    <t>Fall, Winter and Spring</t>
  </si>
  <si>
    <t>Analyzes and applies theory and research in public speaking. Develops skills in preparation, presentation and evaluation of speeches. Includes classroom performances.</t>
  </si>
  <si>
    <t>007239</t>
  </si>
  <si>
    <t>Introduction to Communication Research Methods</t>
  </si>
  <si>
    <t>007216</t>
  </si>
  <si>
    <t>REMOVED: Not open to freshmen.</t>
  </si>
  <si>
    <t>The conceptual bases of research methodology: formulating questions, designing, conducting and analyzing research.</t>
  </si>
  <si>
    <t>Philosophy of Communication</t>
  </si>
  <si>
    <t>007189</t>
  </si>
  <si>
    <t>This course discusses the philosophical traditions and ways of knowing that underlie and inform communication theory and scholarship.</t>
  </si>
  <si>
    <t>Physical Oceanography</t>
  </si>
  <si>
    <t>301238</t>
  </si>
  <si>
    <t>Geographic and hydrodynamic aspects of oceanography. Geography of ocean basins; physical properties of seawater; radiation; and observed distributions of temperature, salinity, oxygen, and currents. Scalar and vector fields; hydrostatics; kinematics, momentum dynamics, vorticity dynamics, viscous flow and eddy flux.</t>
  </si>
  <si>
    <t>MAST382, MATH242, PHYS201.</t>
  </si>
  <si>
    <t>REMOVED: Requires permission of instructor.</t>
  </si>
  <si>
    <t>Medical Microbiology and Parasitology</t>
  </si>
  <si>
    <t>020948</t>
  </si>
  <si>
    <t>Open to MLS-BS and MDD-BS majors and Medical Diagnostics minors only.</t>
  </si>
  <si>
    <t>Study of the occurrence and pathogenesis of human bacterial and parasitic infections and the microorganisms associated with human health and disease.</t>
  </si>
  <si>
    <t>Medical Microbiology and Parasitology Laboratory</t>
  </si>
  <si>
    <t>020957</t>
  </si>
  <si>
    <t>Laboratory study of microorganisms important in the normal flora and infectious diseases of humans.</t>
  </si>
  <si>
    <t>MMSC 428.</t>
  </si>
  <si>
    <t>Open to MLS-BS students only.</t>
  </si>
  <si>
    <t>History of Games and Gaming</t>
  </si>
  <si>
    <t>A survey of world history from the perspective of games and gaming, this course will help students understand how games both reflect and have helped shape world historical events such as globalization, capitalism, and colonialism.</t>
  </si>
  <si>
    <t>Introduction to Public Relations</t>
  </si>
  <si>
    <t>007217</t>
  </si>
  <si>
    <t>Examination of the public relations process, practices and principles in various settings, including corporations, non-profit organizations, educational institutions and government. Insights are gained through case studies and interviews with public relations professionals.</t>
  </si>
  <si>
    <t>Theories of Interpersonal Communication</t>
  </si>
  <si>
    <t>007234</t>
  </si>
  <si>
    <t>Theories of Media Communication</t>
  </si>
  <si>
    <t>007328</t>
  </si>
  <si>
    <t>An examination of the foundations and development of theories of mass communication. Specific areas of study include media, society and the individual, media violence, cultivation theory, personal influence, social learning theory, diffusion theory and general media effects.</t>
  </si>
  <si>
    <t>Concepts in Genetics and Molecular Biology</t>
  </si>
  <si>
    <t>Concepts in Genetics and Molecular Biology combine organismal genetics with the cellular and molecular mechanisms of inheritance. Topics include extensions of Mendelian genetics, chromosomal inheritance (cell cycle, mitosis, and meiosis), gene expression, and gene regulation. Learning focus is the application of knowledge through problem-solving.</t>
  </si>
  <si>
    <t>BISC207 and BISC208 with a C- or better</t>
  </si>
  <si>
    <t>Survey of concepts and theories in interpersonal communication. Focuses on dyadic interaction and relationships as created, maintained, and modified through verbal and nonverbal behavior.</t>
  </si>
  <si>
    <t>Machine Learning for Marine Science</t>
  </si>
  <si>
    <t>This course aims to offer a timely introduction to Machine Learning (ML) concepts, tools, and applications in Marine Science, with focuses on (1) the implementation of ML algorithms using Python, (2) the commonly used ML models (e.g., supervised and unsupervised) in Marine Science, and (3) ML model interpretation and evaluation.</t>
  </si>
  <si>
    <t>Basic background in data statistics, STAT475.</t>
  </si>
  <si>
    <t>MAST627 or MAST646 or MAST602 or MAST 637.</t>
  </si>
  <si>
    <t>304715</t>
  </si>
  <si>
    <t>Open to MS in MLS students only.</t>
  </si>
  <si>
    <t>MMSC629.</t>
  </si>
  <si>
    <t>007217COMM209</t>
  </si>
  <si>
    <t>007217COMM309</t>
  </si>
  <si>
    <t>This course focuses on modern techniques for randomized experiments in multilevel education settings (e.g., students and teachers in classrooms, schools, and/or districts) and covers key issues for experimental research subjected to the standards set by the US Department of Education's What Works Clearinghouse. Students should have taken a graduate level statistics course (e.g. EDUC856 or a more advanced course) prior to enrollment in this course.</t>
  </si>
  <si>
    <t>News Writing and Editing</t>
  </si>
  <si>
    <t>News judgment, news gathering, feature writing, libel problems, and ethics. Assignments include writing for the campus newspaper.</t>
  </si>
  <si>
    <t>013278</t>
  </si>
  <si>
    <t>JOUR 307</t>
  </si>
  <si>
    <t>JOUR</t>
  </si>
  <si>
    <t>Reporter's Practicum</t>
  </si>
  <si>
    <t>Builds on ENGL 307 with extensive reporting and writing for the campus newspaper. Attention to libel and privacy issues.</t>
  </si>
  <si>
    <t>013279</t>
  </si>
  <si>
    <t>JOUR 308</t>
  </si>
  <si>
    <t>Introduction to Early Childhood Education</t>
  </si>
  <si>
    <t>Human Development and Family Studies</t>
  </si>
  <si>
    <t>First Year Seminar</t>
  </si>
  <si>
    <t>This seminar is designed to help students adjust to college life and to provide them with a unique learning experience related to early childhood education. It will emphasize class discussion allowing for reflection and the sharing of opinions while utilizing the common reader, class assignments and university-wide programming. Highlights our commitment at UD to being a community that recognizes and appreciates diversity and difference.</t>
  </si>
  <si>
    <t>Health, Safety and Wellness for Early Childhood Education</t>
  </si>
  <si>
    <t>305345</t>
  </si>
  <si>
    <t>Explores topics related to health and well-being and focuses on teaching practices, classroom activities, partnerships with families, and program policies to ensure that all children are healthy and ready to learn. </t>
  </si>
  <si>
    <t>Resilience and Wellness for Educators</t>
  </si>
  <si>
    <t>This course will teach early childhood teachers how to be resilient educators. The course prepares teachers to take care of themselves in order to optimize their effectiveness as an early childhood educator by teaching skills, tools and techniques to manage stress and support personal well-being.</t>
  </si>
  <si>
    <t>Copy Editing and Layout</t>
  </si>
  <si>
    <t>ENGL 307</t>
  </si>
  <si>
    <t>Newspaper copy editing, headline writing and layout, with emphasis on practical experience.  Explores improvement or updating of news stories by rewriting. </t>
  </si>
  <si>
    <t>JOUR 310</t>
  </si>
  <si>
    <t>013281</t>
  </si>
  <si>
    <t>302331</t>
  </si>
  <si>
    <t>Investigative Reporting</t>
  </si>
  <si>
    <t>JOUR 407</t>
  </si>
  <si>
    <t>May be repeated once for credit.</t>
  </si>
  <si>
    <t>In-depth reporting, research methods, ethics, and other topics.</t>
  </si>
  <si>
    <t>013526</t>
  </si>
  <si>
    <t>Chinese Culture in Translation</t>
  </si>
  <si>
    <t>LLCU</t>
  </si>
  <si>
    <t>014404</t>
  </si>
  <si>
    <t>Languages, Literature and Cultures</t>
  </si>
  <si>
    <t xml:space="preserve">Special topics in Chinese culture. Taught in English. </t>
  </si>
  <si>
    <t>WOMS 383</t>
  </si>
  <si>
    <t>May be repeated for credit when topics vary.</t>
  </si>
  <si>
    <t>Introduction to the CHEM/BIOC Department, as well as to the CHEM/BIOC professions. Discussion topics include courses and curricula, subdisciplines in the field, communication tools, and career and research opportunities. Social events and mentoring help integrate new students into the Department community.</t>
  </si>
  <si>
    <t>302465</t>
  </si>
  <si>
    <t>Designing Online Information</t>
  </si>
  <si>
    <t>Mechanical Engineering</t>
  </si>
  <si>
    <t>Intersectional Feminisms</t>
  </si>
  <si>
    <t>302046</t>
  </si>
  <si>
    <t>Qualitative research approaches provide descriptive and interpretive analyses of cultural practices and social organization, with a focus on what meaning participants bring to bear on a given phenomenon. Students in this course learn how to conduct qualitative fieldwork. Students formulate research questions act as participant-observers, collect data, write field notes, and conduct rudimentary data analysis. Students also discuss dilemmas faced by qualitative researchers.</t>
  </si>
  <si>
    <t>MEEG</t>
  </si>
  <si>
    <t>Principles of Developmental Psychology</t>
  </si>
  <si>
    <t>Survey of the interactions of physiological, psychological, and environmental factors determining psychological development. Consideration of major theories of development.</t>
  </si>
  <si>
    <t>027027</t>
  </si>
  <si>
    <t>Minimum grade of C- in PSYC100 or NSCI100.</t>
  </si>
  <si>
    <t>Gender and Violence</t>
  </si>
  <si>
    <t>031717</t>
  </si>
  <si>
    <t>Analyzes a variety of issues and topics relating to women and violence, including rape, domestic violence, images of women in popular culture, incest and child abuse, pornography, sexual harassment and women who use violence. Presents descriptive materials, sociological analysis and strategies for change.</t>
  </si>
  <si>
    <t>Unpacking the role that white feminism has played in dictating the universal, essential woman, this course interrogates the intersectional frameworks and knowledges produced by women of color that embrace and complicate established feminist frameworks. This course addresses  the inter and intra relationship of women of color with feminism, locally and globally. Using both a theoretical and applied approach, we will analyze how historical and contemporary realities of women of color are influenced by a legacy of structural inequalities. The approach to this course will pay particular attention to sociological aspects of identity as well as cultural representations that are manifestations of systems of oppression. Finally, the course moves beyond intersectionality as “identity politics” and examines the ways in which power is deployed through interlocking systems of oppression including white supremacy, patriarchy, and advanced capitalism.</t>
  </si>
  <si>
    <t>AFRA 214</t>
  </si>
  <si>
    <t>AFRA</t>
  </si>
  <si>
    <t>305154</t>
  </si>
  <si>
    <t>This studio-based course is centered on substantively advancing early stage prototypes, from prior courses such as Senior Engineering Design, into real-world products. Work in teams on pre-selected projects, with project deliverables and milestones agreed upon within student teams and amongst the faculty instructors. Periodic lectures that will expose students to topics such as advanced prototyping techniques, design for manufacture, and select entrepreneurial concepts. The latter will include end user profiling, market size estimation, cost-of-goods analysis, and building basic business models in order to guide commercialization decisions.</t>
  </si>
  <si>
    <t>MEEG 304.</t>
  </si>
  <si>
    <t>ENTR 409</t>
  </si>
  <si>
    <t>ENTR</t>
  </si>
  <si>
    <t>303810</t>
  </si>
  <si>
    <t>REMOVED: Open to Senior Mechanical Engineering Students. </t>
  </si>
  <si>
    <t>Laboratory study of microorganisms important in the normal flora and infectious diseases of humans.</t>
  </si>
  <si>
    <t>MMSC 628.</t>
  </si>
  <si>
    <t>304716</t>
  </si>
  <si>
    <t>ENWC</t>
  </si>
  <si>
    <t>Population Ecology</t>
  </si>
  <si>
    <t>Entomology and Wildlife Ecology</t>
  </si>
  <si>
    <t>ENWC417</t>
  </si>
  <si>
    <t>BISC 435</t>
  </si>
  <si>
    <t>300077</t>
  </si>
  <si>
    <t>Understand population processes by combining a discussion of theory and practical applications. Includes exponential, logistic, and age-specific growth as well as predation, competition, disease, and metapopulations. Model-building exercises (using R statistical software) actively used to understand theoretical dynamics.</t>
  </si>
  <si>
    <t>Insect Pest Management</t>
  </si>
  <si>
    <t>ENWC 205.</t>
  </si>
  <si>
    <t>014130</t>
  </si>
  <si>
    <t>Principles of managing insect populations in an environmentally compatible manner to reduce losses caused by insects attacking our food, fiber, buildings, domestic animals and human populations. Hands-on activities emphasize diagnostic recognition, control and habits of major pest and natural enemy species.</t>
  </si>
  <si>
    <t>GAME</t>
  </si>
  <si>
    <t>Videogames and Japanese Culture</t>
  </si>
  <si>
    <t>EDUC210</t>
  </si>
  <si>
    <t>Examines Japanese videogames from both a ludological and narratological perspective. Genres studies include the JRPG, stealth action, simulation and fighting games.</t>
  </si>
  <si>
    <t>303099</t>
  </si>
  <si>
    <t>LLCU 351</t>
  </si>
  <si>
    <t>014166</t>
  </si>
  <si>
    <t>BISC 635</t>
  </si>
  <si>
    <t>300078</t>
  </si>
  <si>
    <t>Engineering Survey and Geomatics</t>
  </si>
  <si>
    <t>Civil and Environmental Engineering</t>
  </si>
  <si>
    <t>The course presents the fundamentals of engineering surveying and its field practices. The topics include distance measurement, angles, azimuths, and bearings, total station instruments, angle observations, traversing, area and volume calculations, state plane coordinates and other map projections, photogrammetry/laser scanning, and construction surveys.</t>
  </si>
  <si>
    <t>Foundations of Communication</t>
  </si>
  <si>
    <t>Survey of the major areas of communication and its relevant theories, research, and principles. Emphasis on interpersonal, media, and public relations communication. </t>
  </si>
  <si>
    <t>Reputation Management</t>
  </si>
  <si>
    <t>304521</t>
  </si>
  <si>
    <t>This course provides a comprehensive overview of reputation management both offline and online. Through cases, instructional readings, and leading models, students will gain an understanding of the components and drivers of corporate reputation and potential risks.</t>
  </si>
  <si>
    <t>Strategic Communication Writing</t>
  </si>
  <si>
    <t>304537</t>
  </si>
  <si>
    <t>REMOVED: COMM 724 or COMM 733.</t>
  </si>
  <si>
    <t>This course focuses on honing students' abilities to create effective strategic messages across many forms of mass media and in the workplace. You will create short and long strategic messages targeting specific demographic and psychographic audiences. Specific topics include but are not limited to writing persuasive advertising copy, writing for sales and marketing, ethics, diversity and strategic writing, crisis communications writing, writing for jobs, and writing persuasive emails and subject headlines.</t>
  </si>
  <si>
    <t>013538</t>
  </si>
  <si>
    <t>013538ENGL315</t>
  </si>
  <si>
    <t>013538ENGL416</t>
  </si>
  <si>
    <t>Focuses on concepts and strategies for designing contemporary websites. Lecture sessions cover such topics as user and task analysis, interface design, website navigation, information architecture, accessibility, and user experience. Lab sessions provide instruction on creating websites in different platforms, including HTML coding.</t>
  </si>
  <si>
    <t>Bridging Art and Science: Environmental Communication</t>
  </si>
  <si>
    <t>Course work will follow a general model of observation, inquiry, interpretation, and presentation. Class time will be used for possible field trips, project work, short presentations, discussion, and critiques.Everything produced in this class will be made by you (unless otherwise directed) no web image downloads. This course requires that you spend 6-10 hours per week working on projects, in addition to class time and tutorials.</t>
  </si>
  <si>
    <t>Principles of Psychopathology</t>
  </si>
  <si>
    <t>A survey of the diagnosis, etiology, course, and treatment of major mental illnesses. </t>
  </si>
  <si>
    <t>User Data Analytics</t>
  </si>
  <si>
    <t>304530</t>
  </si>
  <si>
    <t>Provides the basics of data collection and analysis as well as a set of tools and methodologies to address common challenges within the marketing and communications space. A wide view of analytics allows students to explore concepts such as primary research, survey design, and advanced analytics methods such as causal impact and trend decomposition. No advanced math background required.</t>
  </si>
  <si>
    <t>Digital Political Strategy</t>
  </si>
  <si>
    <t>304533</t>
  </si>
  <si>
    <t>Students will explore digital political strategies and learn how to use digital platforms to win and advance causes- whether working for a nonprofit, a business, a government agency, or political leader.  </t>
  </si>
  <si>
    <t>Branding</t>
  </si>
  <si>
    <t>304524</t>
  </si>
  <si>
    <t>This course covers the nuances of branding, including branding history, positioning, visual elements, and disruption. Provides an overview of branding concepts, terms, personas and case studies that help students understand how organizations of all types and sizes utilize creative positioning, design, and purpose.</t>
  </si>
  <si>
    <t>Advanced Research Methods</t>
  </si>
  <si>
    <t>304692</t>
  </si>
  <si>
    <t>An advanced course in correlational and experimental research in the behavioral sciences. Work in teams to critically read empirical research and formulate novel hypotheses. Design, carry out, analyze, and present results of studies orally and in writing. Discuss replication, questionable research practices, and advanced statistical inference. </t>
  </si>
  <si>
    <t>PSYC 100, PSYC 207, PSYC 209 or its substitutes (MATH 202, MATH 205, SOCI 301, STAT 200) and at least one course in PSYC or NSCI at the 300 level or above. </t>
  </si>
  <si>
    <t>027031</t>
  </si>
  <si>
    <t>Developing Concepts of Self</t>
  </si>
  <si>
    <t>304693</t>
  </si>
  <si>
    <t>Senior-Level Seminar</t>
  </si>
  <si>
    <t>The class will examine perspectives on the self and how these views may contribute to an individual's developing personality across the lifespan. Topics will include: neurobiological, social, cognitive, and clinical perspectives on the self and how autobiographical experience may become integrated to form a coherent narrative identity.</t>
  </si>
  <si>
    <t>MATH</t>
  </si>
  <si>
    <t>Problem Solving Strategies</t>
  </si>
  <si>
    <t>Mathematical Sciences</t>
  </si>
  <si>
    <t>020417</t>
  </si>
  <si>
    <t>Designed to study a multitude of problem solving strategies such as workingbackwards, looking for a pattern, etc. Emphasizes the use of these strategieswith the content that secondary mathematics teachers normally teach.</t>
  </si>
  <si>
    <t>MATH 117 or MATH 231 or MATH 241. </t>
  </si>
  <si>
    <t>Introduction to the Department of Chemistry and Biochemistry</t>
  </si>
  <si>
    <t>SCUBA I</t>
  </si>
  <si>
    <t>BHAN 132</t>
  </si>
  <si>
    <t>BHAN</t>
  </si>
  <si>
    <t>016009</t>
  </si>
  <si>
    <t>Prepares students with the skills and knowledge to continue their training for open water SCUBA certification.</t>
  </si>
  <si>
    <t>Topics in Organizational Communication</t>
  </si>
  <si>
    <t>007351</t>
  </si>
  <si>
    <t>WOMS, PSYC</t>
  </si>
  <si>
    <t>May be repeated for up to nine credits when topics vary.</t>
  </si>
  <si>
    <t>PSYC 443, WOMS 442.</t>
  </si>
  <si>
    <t>Focuses on significant areas of theory and research in organizational communication. Topics may include gender, communication, or interpersonal relations in organizations, such as superior/subordinate relationships.</t>
  </si>
  <si>
    <t>Advanced Topics in Politics and Broadcast Journalism</t>
  </si>
  <si>
    <t>POSC 425, JOUR 424.</t>
  </si>
  <si>
    <t>POSC, JOUR</t>
  </si>
  <si>
    <t>007343</t>
  </si>
  <si>
    <t>Topics vary and may include influence of crisis news on national and international politics, effectiveness of political documentaries and ethical and historical underpinnings of broadcast journalism.</t>
  </si>
  <si>
    <t>Advanced Topics in Media Communication</t>
  </si>
  <si>
    <t>WOMS 421</t>
  </si>
  <si>
    <t>007337</t>
  </si>
  <si>
    <t>May be repeated three times for credit when topics vary.</t>
  </si>
  <si>
    <t>Current directions in mass communication theory and practice including new technologies, politics, broadcast programming and research, advertising and audience responses to media content.</t>
  </si>
  <si>
    <t>Legal Theory</t>
  </si>
  <si>
    <t>This course takes a case-based approach to examining the nature of law and legal interpretation. It explores traditional and contemporary schools of jurisprudential thought, including natural law, legal positivism, legal realism, law and economics, critical legal studies, feminist jurisprudence and critical race theory. It surveys constitutional interpretation such as textualism, originalism, intentionalism and living constitutionalism. These approaches will be studied through writings of the philosophers, theorists and jurists, and close readings of legal decisions.</t>
  </si>
  <si>
    <t>Strategic Communication and Persuasion</t>
  </si>
  <si>
    <t>305004</t>
  </si>
  <si>
    <t>Students who received credit in COMM 652 are not eligible to take this course without permission.</t>
  </si>
  <si>
    <t>COMM 652</t>
  </si>
  <si>
    <t>Course examines how influence is created and resisted through communication in various settings, including personal relationships, public relations, advertising, and political campaigns. Highlights theories of persuasion and attitude change, with applications to various content areas, and features exploration of available literature on a range of concepts including exposure, memory, and other persuasion outcomes. </t>
  </si>
  <si>
    <t>Media Analytics</t>
  </si>
  <si>
    <t>304535</t>
  </si>
  <si>
    <t>Provides an overview of how mass media works and instruction on why networks and streamers program their content in certain ways. Explores how media is deemed effective or not effective. Basic concepts of media analytics build an understanding of how data about audiences is acquired and how that data is ultimately used to influence business outcomes.</t>
  </si>
  <si>
    <t>Minimum grade of B required in ENGL110.</t>
  </si>
  <si>
    <t>Quantitative Methods and Analysis</t>
  </si>
  <si>
    <t>305271</t>
  </si>
  <si>
    <t>Quantitative methods course that focuses on collecting, analyzing, interpreting, and communicating quantitative findings. It teaches the students critical thinking and a conceptual understanding of data. Focuses on the collection, analysis, and reporting of quantitative data to support evaluation efforts. Topics include exploratory data analysis, probability, sampling, hypothesis testing, measurement, descriptive and inferential statistics, correlation, simple and multiple regression, differences in differences, and regression discontinuity. </t>
  </si>
  <si>
    <t>Qualitative Methods and Analysis</t>
  </si>
  <si>
    <t>305272</t>
  </si>
  <si>
    <t>Intended for those who are seeking to learn more about and strengthen their abilities with qualitative research designs, data collection methods, and data analysis strategies with respect to conducting evaluations of people, policies, processes, and programs. This course has two overarching goals: (a) enhance practice as an evaluator; (b) expand thinking about research, evidence, decision-making, and organizational improvement, particularly abilities to assess, interpret, and report.</t>
  </si>
  <si>
    <t>Journalism in a Free Society</t>
  </si>
  <si>
    <t>Journalism</t>
  </si>
  <si>
    <t>300974</t>
  </si>
  <si>
    <t>An exploration into the purpose of U.S. journalism in a democracy, raising issues of ethics, the First Amendment and the process by which information is gathered and presented by all members of the news community. Covers the impact of history, economics and technology on the future of journalism, as well as the growing importance of news literacy by news consumers.</t>
  </si>
  <si>
    <t>300974JOUR201</t>
  </si>
  <si>
    <t>300974JOUR301</t>
  </si>
  <si>
    <t>THEA</t>
  </si>
  <si>
    <t>Introduction to Theater and Drama</t>
  </si>
  <si>
    <t>Theatre</t>
  </si>
  <si>
    <t>029720</t>
  </si>
  <si>
    <t>Survey of the elements of theatre and drama. Includes attendance at theatrical productions, readings of representative plays, discussion of a method of dramatic analysis, explanation of staging in periods of major importance and discussion of the actor, the designer and the director.</t>
  </si>
  <si>
    <t>Introduction to Theater Production</t>
  </si>
  <si>
    <t>029750</t>
  </si>
  <si>
    <t>Mandatory attendance at performance events.</t>
  </si>
  <si>
    <t>Processes involved in the production of scenery, properties, lighting, sound and costumes for live performance events. Plays read and analyzed for production requirements.</t>
  </si>
  <si>
    <t>Introduction to Theater Design</t>
  </si>
  <si>
    <t>Survey of the evolution of design theory and aesthetics for live production. Elements include the design of scenery, properties, costumes, lighting and sound. Plays read and analyzed for design requirements.</t>
  </si>
  <si>
    <t>029752</t>
  </si>
  <si>
    <t>Western Theater: Live on Stage</t>
  </si>
  <si>
    <t>An historical view of theatre starting with the Greeks through late 20th century plays with examples performed live on stage by professional actors from UD's Resident Ensemble Players. An added value course with some classes taken out of the lecture hall and moved into the theatre.</t>
  </si>
  <si>
    <t>301583</t>
  </si>
  <si>
    <t>Page to Stage: Making Theater</t>
  </si>
  <si>
    <t>Intended for the general university student as an introduction to how all theater, as a collaborative art form, is made, from its genesis to its opening night. Provides a deeper understanding and appreciation of this form of creative arts and will be broad enough to include drama, comedy, and musical theater. An added value, reality theater course with many classes taken out of the lecture hall and moved into the theater.</t>
  </si>
  <si>
    <t>302164</t>
  </si>
  <si>
    <t>Fundamentals of Audio for the Theater</t>
  </si>
  <si>
    <t>029807</t>
  </si>
  <si>
    <t>Introduces the physical phenomenon of sound and the techniques of controlling and manipulating it for theatrical productions. Demonstrates basic techniques and processes through a combination of classroom lecture and laboratory experience.</t>
  </si>
  <si>
    <t>CAD and Computer Applications for Theater Production</t>
  </si>
  <si>
    <t>Examine various ways of applying computer technology to the production of live theater. Emphasis placed on CAD and graphic software in addition to Power Point, spreadsheets, databases, and the internet.</t>
  </si>
  <si>
    <t>THEA 200, or THEA 202.</t>
  </si>
  <si>
    <t>301280</t>
  </si>
  <si>
    <t>African American Theater</t>
  </si>
  <si>
    <t>AFRA 340</t>
  </si>
  <si>
    <t>301585</t>
  </si>
  <si>
    <t>Introduction to African American Theater and the impact of African Americans in theater performance. Critical discussions of plays and historical events, and allows students to uncover how non-traditional casting affects the playing and development of a theatrical performance. Explore the similarities and differences of theatrical styles and tactics as they pertain to African American theater and performance.</t>
  </si>
  <si>
    <t>Theater/Drama: Classic/Medieval</t>
  </si>
  <si>
    <t>CMLT 341</t>
  </si>
  <si>
    <t>CMLT</t>
  </si>
  <si>
    <t>029832</t>
  </si>
  <si>
    <t>Survey of major historical and theoretical developments in theater practice and dramaturgy during the period. Readings in primary and secondary historical sources, major critical and theoretical texts, and representative plays of the period.</t>
  </si>
  <si>
    <t>Theater Practicum for Minors</t>
  </si>
  <si>
    <t>301271</t>
  </si>
  <si>
    <t>Production responsibilities assigned on departmental productions in the areas of lighting, sound, scenery, properties, costuming, stage management, painting, and theater management.</t>
  </si>
  <si>
    <t>School of Music</t>
  </si>
  <si>
    <t>MUSC</t>
  </si>
  <si>
    <t>Fundamentals of Music I</t>
  </si>
  <si>
    <t>022115</t>
  </si>
  <si>
    <t>Designed for nonmusic majors.</t>
  </si>
  <si>
    <t>Introduction into the elements of music theory including music fundamentals, ear training, music reading, musical form, and texture.</t>
  </si>
  <si>
    <t>Sight Reading at the Keyboard I</t>
  </si>
  <si>
    <t>022382</t>
  </si>
  <si>
    <t>For keyboard majors. Offered in fall and spring semesters.</t>
  </si>
  <si>
    <t>Techniques for improving coordination and musical comprehension when playing from sight at the keyboard.</t>
  </si>
  <si>
    <t>Sight Reading at the Keyboard II</t>
  </si>
  <si>
    <t>Continuation of MUSC 193.</t>
  </si>
  <si>
    <t>MUSC 193 with a grade of C- or better.</t>
  </si>
  <si>
    <t>022383</t>
  </si>
  <si>
    <t>History of Theater: American Musical Theater</t>
  </si>
  <si>
    <t>022592</t>
  </si>
  <si>
    <t>THEA 345</t>
  </si>
  <si>
    <t>Offered fall semester only.</t>
  </si>
  <si>
    <t>Musical-dramatic forms of the 18th, 19th and 20th centuries in the United States and their impact on the modern musical theatre. Complete works read and compared to a series of criteria that are found in successful modern shows. Comparison of older and current works.</t>
  </si>
  <si>
    <t>Teaching History via Economics</t>
  </si>
  <si>
    <t>This course will help you conceptualize and apply economic concepts within the framework of social studies, including history. The major purpose of this course is to prepare you to teach middle school and high school economics—as well as other social studies courses—in more meaningful and effective ways.</t>
  </si>
  <si>
    <t>Clinical Immunology and Medical Virology</t>
  </si>
  <si>
    <t>301457</t>
  </si>
  <si>
    <t>BISC 208 and, CHEM 104 and CHEM 134. </t>
  </si>
  <si>
    <t>Introductory immunology concepts and use of immunological assays, such as enzyme immunoassays and fluorescent antibody assays, for diagnosis of infectious diseases and immunological disorders. Study of viruses, diseases they cause, and methods used to diagnose viral infections.</t>
  </si>
  <si>
    <t>301457MMSC415</t>
  </si>
  <si>
    <t>301457MMSC360</t>
  </si>
  <si>
    <t>Clinical Immunology and Medical Virology Laboratory</t>
  </si>
  <si>
    <t>303391</t>
  </si>
  <si>
    <t>MMSC 415. </t>
  </si>
  <si>
    <t>Laboratory concepts and immunological assays, such as enzyme immunoassays and fluorescent antibody assays, for diagnosis of infectious diseases and immunological disorders.</t>
  </si>
  <si>
    <t>Experimental Molecular Biology</t>
  </si>
  <si>
    <t>003814</t>
  </si>
  <si>
    <t>Introduction to the process of scientific inquiry as it relates to cellular molecular biology. Learn the theory behind experimental procedures in the field and perform a series of laboratory exercises emphasizing experimental design and data analysis. Pose related scientific questions, design experiments and present results in written, poster or oral format.</t>
  </si>
  <si>
    <t>Advanced Genetics Laboratory</t>
  </si>
  <si>
    <t>003816</t>
  </si>
  <si>
    <t>Students conduct laboratory investigations in Mendelian genetics, population and evolutionary genetics, and molecular genetics; learn to use several common bioinformatics tools; and design, perform and analyze original experiments.</t>
  </si>
  <si>
    <r>
      <t>BISC 208 and BISC 403 </t>
    </r>
    <r>
      <rPr>
        <sz val="10"/>
        <color rgb="FFFF0000"/>
        <rFont val="Calibri"/>
        <family val="2"/>
        <scheme val="minor"/>
      </rPr>
      <t>or BISC 303.</t>
    </r>
  </si>
  <si>
    <t>Applied Genomics Laboratory</t>
  </si>
  <si>
    <t>301127</t>
  </si>
  <si>
    <r>
      <rPr>
        <sz val="10"/>
        <color rgb="FFFF0000"/>
        <rFont val="Calibri"/>
        <family val="2"/>
        <scheme val="minor"/>
      </rPr>
      <t xml:space="preserve">BISC303, </t>
    </r>
    <r>
      <rPr>
        <sz val="10"/>
        <rFont val="Calibri"/>
        <family val="2"/>
        <scheme val="minor"/>
      </rPr>
      <t>BISC 401, or BISC 403.</t>
    </r>
  </si>
  <si>
    <t>Explore the use of genome databases and the tools of bioinformatics, then and apply those skills to design and carry out wet lab experiments, which will involve the isolation and manipulation of DNA and RNA from human and animal subjects.</t>
  </si>
  <si>
    <t>Sociology of Sex and Gender</t>
  </si>
  <si>
    <t>SOCI</t>
  </si>
  <si>
    <t>Sociology and Criminal Justice</t>
  </si>
  <si>
    <t>WOMS 407</t>
  </si>
  <si>
    <t>028599</t>
  </si>
  <si>
    <t>REMOVED : Restricted to junior and senior sociology and women's studies majors.</t>
  </si>
  <si>
    <t>Seminar on sex and gender relations from a sociological perspective. Surveys current research on gender stratification in the paid work force, the feminization of poverty, gender relations in the family, sexual violence, and feminism as a social movement. Special attention given to current theoretical debates on the origins and persistence of sexual inequality and the intersection of gender with race and class in patterns of social stratification.</t>
  </si>
  <si>
    <t>REMOVED: SOCI 201, and either SOCI 213 or WOMS 201.</t>
  </si>
  <si>
    <t>Music History Capstone</t>
  </si>
  <si>
    <t>Provides a capstone experience for Music History majors.  Working with an advisor, students choose a topic, familiarize themselves with existing scholarship, conduct original research and analysis, and contribute to the scholarly discussion around the topic. Culminates in a 20–25-page essay of original musicological scholarship.</t>
  </si>
  <si>
    <t>Gospel Choir</t>
  </si>
  <si>
    <t>Gospel Choir provides an opportunity for participants to prepare for performance of music primarily from the modern gospel and African-American oral tradition. Using Gospel music as the primary vehicle of learning, this ensemble will cover elements of vocal technique, lyric diction, live instrumental collaboration, improvisation, historical context, and stylistic interpretations within the Gospel genre.</t>
  </si>
  <si>
    <t>Advanced Collaborative Musicianship</t>
  </si>
  <si>
    <t>MUSC 241</t>
  </si>
  <si>
    <r>
      <rPr>
        <sz val="10"/>
        <color rgb="FFFF0000"/>
        <rFont val="Calibri"/>
        <family val="2"/>
        <scheme val="minor"/>
      </rPr>
      <t xml:space="preserve">REMOVED: Requires permission of instructor. </t>
    </r>
    <r>
      <rPr>
        <sz val="10"/>
        <rFont val="Calibri"/>
        <family val="2"/>
        <scheme val="minor"/>
      </rPr>
      <t>Offered fall and spring semesters. May be repeated 1 time for credit.</t>
    </r>
  </si>
  <si>
    <t>022723</t>
  </si>
  <si>
    <t>Collaborative Musicianship</t>
  </si>
  <si>
    <t>REMOVED: Sight-Reading Placement Test.</t>
  </si>
  <si>
    <t>Offered fall and spring semesters. May be taken 4 times for credit.</t>
  </si>
  <si>
    <t>022410</t>
  </si>
  <si>
    <t>Students learn the art of collaborating with other musicians in rehearsal and performance contexts. Inclusive of all majors (pianists, vocalists, and instrumentalists), this course involves intensive hands-on learning, practice, and coaching.</t>
  </si>
  <si>
    <t>Africana Studies</t>
  </si>
  <si>
    <t>Modern African American History</t>
  </si>
  <si>
    <t>HIST 628</t>
  </si>
  <si>
    <t>304846</t>
  </si>
  <si>
    <t>This course will analyze the long and varied quest for freedom and citizenship waged by African Americans during the long twentieth century. Specifically, we will read scholarship produced primarily within the last decade to examine African American cultures and communities of resistance (with particular attention paid to issues of gender, color, and class) from Reconstruction to the present. While the course designed to introduce students to historical methodologies and historiographical debates, it also incorporates scholarship in other disciplines to encourage students to develop interdisciplinary approaches to the study of African American life.</t>
  </si>
  <si>
    <t xml:space="preserve">Students learn advanced skills for collaborating with other musicians in rehearsal and performance contexts. Inclusive of all majors (pianists, vocalists, and instrumentalists), this course involves intensive hands-on learning, practice, and coaching. </t>
  </si>
  <si>
    <t>Topics in Trauma-Informed Practices: Scientific, Therapeutic, and Feminist Perspectives</t>
  </si>
  <si>
    <t>y</t>
  </si>
  <si>
    <t>This course provides an overview of the bourgeoning field of trauma-informed care. Students will learn about the scientific and therapeutic underpinnings of trauma-informed practices; different models of care that have been developed to meet the trauma-related needs of a range of individuals, communities, and care settings; and the relevance of cultural, feminist, and social justice perspectives to contemporary understandings of trauma and trauma-informed approaches.</t>
  </si>
  <si>
    <t>May repeat once for credit when topics vary.</t>
  </si>
  <si>
    <t>GREK</t>
  </si>
  <si>
    <t>Ancient and Biblical Greek I</t>
  </si>
  <si>
    <t>015837</t>
  </si>
  <si>
    <t>This course will provide students with the introductory tools to read ancient Greek sources in the original language. A specific emphasis is placed on the development of basic vocabulary and grammar. The course will also be supplemented with discussions of ancient Greek culture and civilization.</t>
  </si>
  <si>
    <t>Ancient and Biblical Greek II</t>
  </si>
  <si>
    <t>015838</t>
  </si>
  <si>
    <t>This course will provide students with the introductory tools to read ancient Greek sources in the original language. A specific emphasis is placed on the development of basic vocabulary and grammar. The course will also be supplemented with discussions of ancient Greek culture and civilization. Completion of elementary Greek.</t>
  </si>
  <si>
    <r>
      <t>GREK 101 </t>
    </r>
    <r>
      <rPr>
        <sz val="10"/>
        <color rgb="FFFF0000"/>
        <rFont val="Calibri"/>
        <family val="2"/>
        <scheme val="minor"/>
      </rPr>
      <t>(REMOVED: or equivalent.)</t>
    </r>
  </si>
  <si>
    <t>BISC 208 and BISC 401, BISC303, or BISC403</t>
  </si>
  <si>
    <t>General Chemistry</t>
  </si>
  <si>
    <t>005387</t>
  </si>
  <si>
    <t>For biochemistry, chemistry, and chemical engineering majors.</t>
  </si>
  <si>
    <t>CHEM 115  (For Chemistry and Biochemistry Majors), and MATH 117 or higher MATH course.</t>
  </si>
  <si>
    <t>One year of high school chemistry, two years strongly preferred.</t>
  </si>
  <si>
    <t>Fundamental laws of chemical action with emphasis on atomic structure, chemical bonding, and important classes of substances.</t>
  </si>
  <si>
    <t>Queer Studies</t>
  </si>
  <si>
    <t>Investigation of queer and/or trans literature and culture, attending to how gender and sexuality intersect with race, class, ethnicity, nationality, and/or ability. This course centers LGBTQ+ authors and histories of LGBTQ+ communities (from the United States or elsewhere). The course also discusses methods of studying gender, sexuality, and society drawn from fields such as queer theory and/or trans studies. Specific topics vary by instructor.</t>
  </si>
  <si>
    <t>WOMS 384</t>
  </si>
  <si>
    <t>Studies in Environmental Humanities</t>
  </si>
  <si>
    <t>What tools for this inquiry are offered by the environmental humanities (EH)? Orbiting around this central question, this course explores approaches to environmental problems that recognize “nature” and “culture” as inseparable, and that foreground questions of justice, uneven risk, and intersections between environmental change and globalization. Topics will include postcolonial and Black ecologies, the Anthropocene idea and its discontents, nuclear colonialism, Indigenous apocalypse narratives, body/environment relations, challenges of interdisciplinary dialogue, energy humanities and petro-culture, climate fiction, weather, water, animals, and the politics of food. Reading across disciplinary and generic boundaries, we will think through the relationships between these disciplines and genres, in different ways.</t>
  </si>
  <si>
    <t>Special Topics in Environmental Humanities</t>
  </si>
  <si>
    <t>How have human relationships to the non-human world changed over time? Why do we have environmental problems? What are their causes? Which groups are most vulnerable to environmental issues and why do these injustices persist? What shapes our ideas about relationships between humans and their environments? How does narrative shape our ideas about the "human" and interrogate its global impacts?  Orbiting around these central questions, this course explores approaches to environmental problems that recognize “nature” and “culture” as inseparable, and that foreground questions of justice, uneven risk, and intersections between environmental change and globalization.  Reading across disciplinary and generic boundaries, we will think through the relationships between these disciplines and genres, in different ways.</t>
  </si>
  <si>
    <t>FREN</t>
  </si>
  <si>
    <t>Introduction to French Culture and Society</t>
  </si>
  <si>
    <t>Topics in French and Francophone culture and society. Regions might include Africa, the Caribbean and/or Europe. Sample topics: foodways; migration; race; colonial legacies. Taught in French. See supplemental course description for current section in Courses Search.</t>
  </si>
  <si>
    <t>FREN 211 and one FREN2xx.</t>
  </si>
  <si>
    <t>REMOVED: PHYS 333.</t>
  </si>
  <si>
    <t>Maroons and Marronage in the Atlantic World</t>
  </si>
  <si>
    <t>This course examines the hemispheric history of maroons and marronage in slaveholding Latin America, the Caribbean, and the United States. Maroons and their communities, or communities of those some would call “runaway slaves,” were an ever-present feature of slaveholding societies throughout the Americas. Everywhere they existed, from Brazil to Jamaica, from Virginia to Suriname, or from Mexico to Haiti, they proved the indomitable spirit of African people and their descendants, and the great failures of the institution of slavery. Throughout the course, we will look closely at the demographic, economic, and geographic opportunities for enslaved mobility and resistance that shaped the formation of the Atlantic world. The central focus will be an analysis of the historical impact of marronage across the Americas from 1502 to 1865.</t>
  </si>
  <si>
    <t>HIST 662</t>
  </si>
  <si>
    <t>MSEG 848, CISC 848 and ELEG 848.</t>
  </si>
  <si>
    <t>HIST 462</t>
  </si>
  <si>
    <t>Enterprise Architecture</t>
  </si>
  <si>
    <r>
      <rPr>
        <sz val="10"/>
        <color rgb="FFFF0000"/>
        <rFont val="Calibri"/>
        <family val="2"/>
        <scheme val="minor"/>
      </rPr>
      <t xml:space="preserve">(REMOVED: MISY 250 and) </t>
    </r>
    <r>
      <rPr>
        <sz val="10"/>
        <rFont val="Calibri"/>
        <family val="2"/>
        <scheme val="minor"/>
      </rPr>
      <t>MISY 330.</t>
    </r>
  </si>
  <si>
    <t>304546</t>
  </si>
  <si>
    <t>Explore key components of corporate IT Enterprise Architecture (EA) and how the environment transforms business creating sustainable IT value.&amp;nbsp;Examine contemporary EA models and platforms: ERP, CRM, cloud, social &amp; mobile computing, e-commerce, supply chain, data governance, mashups, big data, &amp; data centers.&amp;nbsp;IT risk management and business continuity are also covered.</t>
  </si>
  <si>
    <t>Lower Extremity and Spine Evaluation with Lab</t>
  </si>
  <si>
    <t>Evaluation of the lower extremity, lumbar spine and sacroiliac joint. SOAP format evaluation, on-field evaluation, mechanics and pathomechanics of joint movement, detailed anatomy, etiology of specific injuries and special and stress tests will be discussed. Includes graduate level laboratory exercises to complement the evaluation of the lower extremity, lumbar spine, sacroiliac joint, posture, and gait analysis.</t>
  </si>
  <si>
    <t>REMOVED: KAAP 621</t>
  </si>
  <si>
    <t>REMOVED: Open to entry-level master's degree Athletic Training students only.</t>
  </si>
  <si>
    <t>303951</t>
  </si>
  <si>
    <t>Diverse English Languages: Grammar and Usage</t>
  </si>
  <si>
    <t>301017</t>
  </si>
  <si>
    <t>REMOVED: Intended for prospective English teachers.</t>
  </si>
  <si>
    <t>REMOVED:  ENGL 110.</t>
  </si>
  <si>
    <t>This course facilitates understanding of the grammar of Diverse English language varieties and how/why grammar is taught. Students focus on enacting linguistic justice and applying course concepts to improve their own writing.</t>
  </si>
  <si>
    <t>Language, Power, and Equity</t>
  </si>
  <si>
    <t>LING 394, POSC 394, SOCI 394</t>
  </si>
  <si>
    <t>LING, POSC, SOCI</t>
  </si>
  <si>
    <t>301178</t>
  </si>
  <si>
    <t>Examines how power functions in and through the English language with an emphasis on how language can perpetuate and/or interrupt social inequality. Equips students with practical tools and research methods for analyzing a wide variety of texts, such as in-person conversations, online interactions, speeches, news media, websites, novels, magazines, mission statements, and policies.</t>
  </si>
  <si>
    <t>Genetics</t>
  </si>
  <si>
    <t>The physical and chemical basis of heredity, the nature and mechanisms of gene action.</t>
  </si>
  <si>
    <t>BISC 207 and BISC 303 (REMOVED: one semester of organic chemistry.)</t>
  </si>
  <si>
    <t>003809</t>
  </si>
  <si>
    <t>MUED</t>
  </si>
  <si>
    <t>Critical Issues in Music Education</t>
  </si>
  <si>
    <t>In this course, we will examine how intersections of race, ethnicity, culture, class, dis/ability, gender, and sexuality impact classroom practices and student experiences. We will address specific issues related to music education through critical discussions, peer collaborations, and personal reflections.</t>
  </si>
  <si>
    <t>Seminar in Orchestra Conducting</t>
  </si>
  <si>
    <t>Seminar-based exploration of the multiple facets of orchestra conducting, including but not limited to literature, gesture and movement, aural skill development, score study, pedagogy, administration, leadership, professional preparation.</t>
  </si>
  <si>
    <t>Seminar in Wind Conducting</t>
  </si>
  <si>
    <t>Seminar-based exploration of the multiple facets of wind conducting, including but not limited to literature, gesture and movement, aural skill development, score study, pedagogy, administration, leadership, professional preparation.</t>
  </si>
  <si>
    <t>Diction for Choral Conductors</t>
  </si>
  <si>
    <t>This course provides resources for the study and preparation of choral scores for rehearsal and performance, including a basic introduction to the IPA (International Phonetic Alphabet), resources for translation and pronunciation, and guidelines for research and publication of translations for singers and audience programs.</t>
  </si>
  <si>
    <t>Recording and Media Techniques</t>
  </si>
  <si>
    <t>REMOVED: MUSC 105</t>
  </si>
  <si>
    <t>Covers five parameters: history of recording and recording technology; recording techniques with hands-on experience; aesthetics of recording and its impact on music through the 20th and 21st centuries; hands-on experience with DAW (Digital Audio Workstations) and incorporation of electronic/electroacoustic composition.</t>
  </si>
  <si>
    <t>022929</t>
  </si>
  <si>
    <t>(Requesting reserve cap)</t>
  </si>
  <si>
    <t>Topics in Collaborative Music</t>
  </si>
  <si>
    <t>Seminar that focuses on collaborative music-making across modern popular, cross-cultural, and hybrid musical settings.  Topics may include Free Improvisation; Jazz in the Bebop Era; African Roots in American Popular Music; Ideas, Tradition, and Innovation in Chamber Music Performance; and Open Scores and Indeterminacy.</t>
  </si>
  <si>
    <t>Requires satisfactory score on music history graduate placement exam, and satisfactory score on music theory exam or successful completion of MUSC595 (2 cr.)</t>
  </si>
  <si>
    <t>Issues in Performance Practice</t>
  </si>
  <si>
    <t>Seminar mixing research and practical performance to examine issues of performance practice in the common practice and modern eras. Additional consideration will be given to the development of notation, improvisation, musical instruments, tuning, and temperament.</t>
  </si>
  <si>
    <t>Requires satisfactory score on music history graduate placement exam, and satisfactory score on music theory exam or successful completion of MUSC595 (2 cr.).</t>
  </si>
  <si>
    <t>Topics in French Culture and Society</t>
  </si>
  <si>
    <t>Two 300-level French courses: at least ONE of FREN 301, FREN 302, or FREN 303 and one FREN3xx.</t>
  </si>
  <si>
    <t>APEC</t>
  </si>
  <si>
    <t>Strategic Marketing Competition</t>
  </si>
  <si>
    <t>Applied Economics and Statistics</t>
  </si>
  <si>
    <t>Strategic marketing of a new food or fiber product/service.  Development of a marketing plan and communicating the plan effectively in local and national competition.</t>
  </si>
  <si>
    <t>014611</t>
  </si>
  <si>
    <t>Catering Management</t>
  </si>
  <si>
    <t>REMOVED: HOSP215</t>
  </si>
  <si>
    <t>017932</t>
  </si>
  <si>
    <t>Introduces students to catering management. It applies management skills to planning, organizing and executing catered events. The focus will be catering menu development and catered event design, on-premise vs. off-premise events, catering food production, event safety and success.</t>
  </si>
  <si>
    <t>Black Women and the Black Freedom Struggle</t>
  </si>
  <si>
    <t>HIST 621</t>
  </si>
  <si>
    <t>This course explores the history of Black women’s participation in Black freedom struggles in the United States from the late nineteenth-century to the present. Using a “long civil rights movement” theoretical framework, the course examines the challenges these women faced as they sought to highlight and eradicate inequities in areas including, but not limited to, education, voting, anti-Black violence, healthcare, reproductive justice, labor, sexuality, and other civil rights concerns. Using a range of primary and secondary source material, the course focuses on Black women as leaders, activists, as well as objects of reform. Finally, the course investigates how they participated in various forms of social change and supported or resisted local, state, and federal policies that had a direct influence on them individually as well as their larger communities.</t>
  </si>
  <si>
    <t>Dating Violence &amp; Sexual Assault on College Campuses</t>
  </si>
  <si>
    <t>Utilizing scholarship and best practices from the field of gender-based violence (GBV), this one-credit course provides students with the concepts and skills necessary to understand, recognize, and potentially intervene and work to prevent, dating violence and sexual assault on college campuses.</t>
  </si>
  <si>
    <t>303767</t>
  </si>
  <si>
    <t>Hospitality and Sport Revenue Management</t>
  </si>
  <si>
    <r>
      <t xml:space="preserve">ECON101, BUAD301, </t>
    </r>
    <r>
      <rPr>
        <sz val="10"/>
        <color rgb="FFFF0000"/>
        <rFont val="Calibri"/>
        <family val="2"/>
        <scheme val="minor"/>
      </rPr>
      <t>(REMOVED: HOSP180 or SPTM210,)</t>
    </r>
    <r>
      <rPr>
        <sz val="10"/>
        <rFont val="Calibri"/>
        <family val="2"/>
        <scheme val="minor"/>
      </rPr>
      <t xml:space="preserve"> and HOSP187 or MISY160.</t>
    </r>
  </si>
  <si>
    <t>304835</t>
  </si>
  <si>
    <t>This course discusses the principles of profitable revenue management policies in the highly perishable, advanced-reservation, hospitality and sport setting. Learn how to predict demand, set prices and price fences, allocate inventory to price levels, set overbooking levels, cancelation policies and product packages that maximize revenues and profits.</t>
  </si>
  <si>
    <t>MUSC 411 and two courses from MUSC314, MUSC315, MUSC316, and MUSC317.</t>
  </si>
  <si>
    <t>ART</t>
  </si>
  <si>
    <t>The Art of Social Change</t>
  </si>
  <si>
    <t>Art and Design</t>
  </si>
  <si>
    <t>20th Century international liberation artists’ works are examined from interdisciplinary perspectives. Students will observe and write about art works using behavioral science methods. Interaction with contemporary social change artists and one visual project are part of the course.</t>
  </si>
  <si>
    <t>REMOVED: May be crosslisted with AFRA 324.</t>
  </si>
  <si>
    <t>302902</t>
  </si>
  <si>
    <t>ASLC</t>
  </si>
  <si>
    <t>American Sign Language I</t>
  </si>
  <si>
    <t>This course is an introduction to the basic skills in production and comprehension of American Sign Language (ASL). It includes the manual alphabet, numbers, fingerspelling, vocabulary and ASL grammars. Develops conversational ability without using voice/hearing any sounds and culturally appropriate behaviors such as ASL immersion.</t>
  </si>
  <si>
    <t>ASLC cannot be used to fulfill the CAS Foreign Language requirement.</t>
  </si>
  <si>
    <t>American Sign Language II</t>
  </si>
  <si>
    <t>This course is an introduction to the basic skills in production and comprehension of American Sign Language (ASL). It includes the numerical incorporation numbers, advanced fingerspelling, vocabulary and ASL grammars. Develops conversational ability without using voice/hearing any sounds and culturally appropriate behaviors such as ASL immersion.</t>
  </si>
  <si>
    <t>ASLC 105.</t>
  </si>
  <si>
    <r>
      <t xml:space="preserve">BISC 401 </t>
    </r>
    <r>
      <rPr>
        <sz val="10"/>
        <color rgb="FFFF0000"/>
        <rFont val="Calibri"/>
        <family val="2"/>
        <scheme val="minor"/>
      </rPr>
      <t>or BISC 303</t>
    </r>
    <r>
      <rPr>
        <sz val="10"/>
        <rFont val="Calibri"/>
        <family val="2"/>
        <scheme val="minor"/>
      </rPr>
      <t xml:space="preserve"> or BISC 403 or BISC 415.</t>
    </r>
  </si>
  <si>
    <t>Elementary General Music Methods</t>
  </si>
  <si>
    <t>303137</t>
  </si>
  <si>
    <r>
      <t xml:space="preserve">Successful passing of Music Education Sophomore Review. </t>
    </r>
    <r>
      <rPr>
        <sz val="10"/>
        <color rgb="FFFF0000"/>
        <rFont val="Calibri"/>
        <family val="2"/>
        <scheme val="minor"/>
      </rPr>
      <t>Students must also have achieved the minimum "college ready" exam scores prior to enrollment in MUED377. For a list of these required scores, visit the Office of Clinical Studies: https://www.ocs.udel.edu/entry-into-student-teaching/ 
Submit evidence of passing scores to the School of Music Academic Advisor. </t>
    </r>
  </si>
  <si>
    <t>MUED 277 with a B+ or better.</t>
  </si>
  <si>
    <t>Elementary General Music Methods and Materials is an introduction to developing and implementing a comprehensive, standards-based, elementary general music curriculum through clinical experiences.</t>
  </si>
  <si>
    <t>Senior Seminar</t>
  </si>
  <si>
    <t>002074</t>
  </si>
  <si>
    <t>A minimum of 18 credit hours completed in 300-level Art &amp; Design courses required.</t>
  </si>
  <si>
    <t>Explores issues relevant to advancing studio practice and developing a cohesive body of work for BFA exhibitions. Examines implications of pursuing a future in a fine arts studio discipline.</t>
  </si>
  <si>
    <t>EVNT</t>
  </si>
  <si>
    <t>Event, Meeting and Convention Management</t>
  </si>
  <si>
    <t>017931</t>
  </si>
  <si>
    <t>017931EVNT215</t>
  </si>
  <si>
    <t>Special Event and Wedding Planning</t>
  </si>
  <si>
    <t>The course focuses on the key management concepts and skills required in in planning events/meetings/conventions, such as program design, site selection, budgeting, food and beverage arrangement, marketing and onsite management.</t>
  </si>
  <si>
    <t>EVNT 215.</t>
  </si>
  <si>
    <t>303552</t>
  </si>
  <si>
    <t>017931HOSP215</t>
  </si>
  <si>
    <t>303552HOSP315</t>
  </si>
  <si>
    <t>303552EVNT315</t>
  </si>
  <si>
    <t xml:space="preserve">Applies hospitality management principles in the planning and implementation of successful special events. Covers decision making and business strategies for special events and weddings. </t>
  </si>
  <si>
    <t>Event and Meeting Management Practicum</t>
  </si>
  <si>
    <t>Students will work as interns under the direction of a selected client, along with academic modules that will be completed under the direction of a faculty member in the Department of Hospitality and Sport Business Management. Duties and expectations of the practicum will be under the guidance of the practicum sponsor. The faculty member will identify a practicum sponsor (client) for each student.</t>
  </si>
  <si>
    <t>BMSC</t>
  </si>
  <si>
    <t>Seminar</t>
  </si>
  <si>
    <t>Biomechanics and Movement Science Program</t>
  </si>
  <si>
    <t>004381</t>
  </si>
  <si>
    <t>Presentations from experts in biomechanics and movement science.</t>
  </si>
  <si>
    <t>ECON</t>
  </si>
  <si>
    <t>Introduction to Econometrics</t>
  </si>
  <si>
    <t>Economics</t>
  </si>
  <si>
    <t>304820</t>
  </si>
  <si>
    <t>This course provides an introduction to econometrics, with a focus on application and practice. The main objective of this course is to teach students to use and interpret a basic set of quantitative methods frequently employed in empirical analysis of economic phenomena. Applications of these methods will be emphasized throughout the course. Course topics include a review of estimation and hypothesis testing, linear regression and several extensions to linear regression.</t>
  </si>
  <si>
    <r>
      <t xml:space="preserve">C- or better in ECON 101, ECON 103; and STAT 200, </t>
    </r>
    <r>
      <rPr>
        <sz val="10"/>
        <color rgb="FFFF0000"/>
        <rFont val="Calibri"/>
        <family val="2"/>
        <scheme val="minor"/>
      </rPr>
      <t>STAT471</t>
    </r>
    <r>
      <rPr>
        <sz val="10"/>
        <rFont val="Calibri"/>
        <family val="2"/>
        <scheme val="minor"/>
      </rPr>
      <t> or MATH 450.</t>
    </r>
  </si>
  <si>
    <t>Dance</t>
  </si>
  <si>
    <t>DANC</t>
  </si>
  <si>
    <t>Ballet I</t>
  </si>
  <si>
    <t>301483</t>
  </si>
  <si>
    <t>Modern Dance I</t>
  </si>
  <si>
    <t>301485</t>
  </si>
  <si>
    <t>Jazz Dance I</t>
  </si>
  <si>
    <t>301503</t>
  </si>
  <si>
    <t>Ballet II</t>
  </si>
  <si>
    <t>DANC 202.</t>
  </si>
  <si>
    <t>301495</t>
  </si>
  <si>
    <t>Modern Dance II</t>
  </si>
  <si>
    <t>Jazz Dance II</t>
  </si>
  <si>
    <t>DANC 203.</t>
  </si>
  <si>
    <t>301487</t>
  </si>
  <si>
    <t>Designed for students with prior dance experience. A continuation of DANC 203 with added emphasis on increased technical accuracy, extension of range and control, and clarity of performance for more complex dance sequences.</t>
  </si>
  <si>
    <t>DANC 204.</t>
  </si>
  <si>
    <t>301507</t>
  </si>
  <si>
    <t>Designed for students with prior dance experience. A continuation of DANC 204 with added emphasis on increased technical accuracy, extension of range and control, and clarity of performance for more complex dance sequences.</t>
  </si>
  <si>
    <t>Special Topics in Global Dance Forms</t>
  </si>
  <si>
    <t>301511</t>
  </si>
  <si>
    <t>Variable topics course from an array of cultural dance forms. Topics include dance forms of Africa, India, Hawaii, Brazil, among others.</t>
  </si>
  <si>
    <t>Designed for students who have not previously studied ballet. Students develop technical facility in basic ballet steps, knowledge of ballet class structure, an understanding of ballet class etiquette, and an understanding of the body as an instrument of expression.</t>
  </si>
  <si>
    <t>Designed for students without prior dance experience. Introduction to the fundamentals of modern dance technique and vocabulary through a varied range of movement experiences. Contraction/release and fall/recovery discussed so as to increase the strength and mobility of the spine, and to find the full use of the breath in movement.</t>
  </si>
  <si>
    <t>Designed for students without prior dance experience. Introductory experience in movement vocabularies of the American dance form of jazz, demonstrating its evolution as both an art form and vehicle for individual and group expression. Emphasis on rhythm and style.</t>
  </si>
  <si>
    <t>Designed for students who have a prior knowledge of basic ballet steps. Development of their technical skills in the ballet movement vocabulary through increasing speed, complexity, and duration of exercises. Development of stability and agility as a dancer emphasized.</t>
  </si>
  <si>
    <t>Information Security and Risk Management</t>
  </si>
  <si>
    <r>
      <t xml:space="preserve">MISY 160 </t>
    </r>
    <r>
      <rPr>
        <sz val="10"/>
        <color rgb="FFFF0000"/>
        <rFont val="Calibri"/>
        <family val="2"/>
        <scheme val="minor"/>
      </rPr>
      <t>(REMOVED: and MISY 250)</t>
    </r>
  </si>
  <si>
    <t>303389</t>
  </si>
  <si>
    <t>This course introduces the fundamental concepts of information and cybersecurity. It covers how to protect the confidentiality, integrity, and availability of data and information systems that modern organizations depend upon. The domains examined include network security, risk management, governance, physical security, cryptography, business continuity, and legal issues. Special consideration is given to studying major information security incidents and cybersecurity trends. You will learn about the threats and vulnerabilities facing computer systems and tools and techniques used to secure them.    </t>
  </si>
  <si>
    <t>Thesis Seminar</t>
  </si>
  <si>
    <t>304849</t>
  </si>
  <si>
    <t>The thesis seminar is a non-credit seminar in which MA students share their thesis research, preliminary findings and final thesis presentation.</t>
  </si>
  <si>
    <t>Environmental Anthropology: Plants, People and Pigs During Climate Changing Conditions</t>
  </si>
  <si>
    <t>This course covers the social science approach to studying the dependence, interactions and impact of humans on physical environment. It also focuses on climate change in the past and the contemporary challenges along with its impacts. We will learn about human efforts to preserve ecology by the reordering of landscape over the last few centuries along with its shortcomings and the way ahead. Physical environment determines human behavior and identity either directly or indirectly.  The course takes the anthropological and anthropogeographical approach to examine the degradation of environmental resources, struggles for conservation and the shaping of human identities around it.</t>
  </si>
  <si>
    <t>Medical Scholars Healthcare Practicum I</t>
  </si>
  <si>
    <t>Office of the Dean, CAS</t>
  </si>
  <si>
    <t>Winter and Summer</t>
  </si>
  <si>
    <t>301075</t>
  </si>
  <si>
    <t>Open only to MSP students in good academic standing.</t>
  </si>
  <si>
    <t>The practicum focuses on supervised shadowing with medical preceptors, coordinated through partner healthcare systems (e.g. Christiana Care Health System). Students attend a minimum of 125 direct shadowing hours within an assigned medical specialty as well as weekly meetings/seminars. Coursework includes case study projects, evaluations (preceptor/self), and reflection journals.</t>
  </si>
  <si>
    <t>Business Analytics Capstone</t>
  </si>
  <si>
    <t>Analytics leverages both the proliferation of data and the advancement of computational tools to bring a new level of sophistication to business decision making. As a capstone experience, this course places students in the role of ‘Business Data Analyst.’ Students will work on large real-world datasets to recommend courses of action to businesses. All phases of the analytics process from data capture to creation of an analytics-driven recommendation or prototype solution will be practiced.</t>
  </si>
  <si>
    <r>
      <t xml:space="preserve">BUAD 345 </t>
    </r>
    <r>
      <rPr>
        <sz val="10"/>
        <color rgb="FFFF0000"/>
        <rFont val="Calibri"/>
        <family val="2"/>
        <scheme val="minor"/>
      </rPr>
      <t>(REMOVED: and MISY 408.)</t>
    </r>
  </si>
  <si>
    <t>BUAD 445</t>
  </si>
  <si>
    <t>303415</t>
  </si>
  <si>
    <t>Field Experience</t>
  </si>
  <si>
    <t>Dashboard Design and Storytelling</t>
  </si>
  <si>
    <t>304900</t>
  </si>
  <si>
    <t>Students will develop foundational skills in designing business dashboards and delivering data-driven stories by applying various chart making principles. Two applications will be used: Alteryx Designer for data transformation and integration, and Qlik Sense for visualization and storytelling.</t>
  </si>
  <si>
    <t>Black Women in the Black Freedom Struggle</t>
  </si>
  <si>
    <t>This course explores the history of Black women’s participation in Black freedom struggles in the United States from the late nineteenth-century to the present. Using a “long civil rights movement” theoretical framework, the course examines the challenges these women faced as they sought to highlight and eradicate inequities in areas including, but not limited to, education, voting, anti-Black violence, healthcare, reproductive justice, labor, sexuality, and other civil rights concerns. Using a range of primary and secondary source material, the course focuses on Black women as leaders, activists, as well as objects of reform. Finally, the course investigates how they participated in various forms of social change and supported or resisted local, state, and federal policies that had a direct influence on them individually as well as within their larger communities.</t>
  </si>
  <si>
    <t>HIST 421, WOMS 427</t>
  </si>
  <si>
    <t>HIST, WOMS</t>
  </si>
  <si>
    <t>Introduction to Industrial Design</t>
  </si>
  <si>
    <t>Environmental Economics</t>
  </si>
  <si>
    <t>Minimum grade of C- in either ECON 101 or APEC 150.</t>
  </si>
  <si>
    <t>ECON 343</t>
  </si>
  <si>
    <t>300924</t>
  </si>
  <si>
    <t>Develop basic economic concepts to analyze the benefits and costs of environmental policy; review valuation techniques; assess market failures and externalities; analyze public goods and common pool resources; integrates climate change and sustainability into ongoing policy and market discussions. Uses graphical and mathematical analysis.</t>
  </si>
  <si>
    <r>
      <t>tudents who received credit in APEC 444</t>
    </r>
    <r>
      <rPr>
        <sz val="10"/>
        <color rgb="FFFF0000"/>
        <rFont val="Calibri"/>
        <family val="2"/>
        <scheme val="minor"/>
      </rPr>
      <t>/ECON 444</t>
    </r>
    <r>
      <rPr>
        <sz val="10"/>
        <rFont val="Calibri"/>
        <family val="2"/>
        <scheme val="minor"/>
      </rPr>
      <t xml:space="preserve"> are not eligible to take this course without permission.</t>
    </r>
  </si>
  <si>
    <r>
      <t>APEC 444</t>
    </r>
    <r>
      <rPr>
        <sz val="10"/>
        <color rgb="FFFF0000"/>
        <rFont val="Calibri"/>
        <family val="2"/>
        <scheme val="minor"/>
      </rPr>
      <t>/ECON 444</t>
    </r>
  </si>
  <si>
    <t>Sustainable Manufacturing</t>
  </si>
  <si>
    <t>Introduction to sustainable manufacturing; Interrelationship between product, process, design, materials, properties and the environment; Intelligent manufacturing process design; Reduction of specific energy, water, materials, pollution etc; Maximize recycling of manufacturing waste, water, materials etc.</t>
  </si>
  <si>
    <t>Introduction to sustainable manufacturing; Interrelationship between product, process, design, materials, properties and the environment; Intelligent manufacturing process design; Reduction of specific energy, water, materials, pollution etc; Maximize recycling of manufacturing waste, water, materials etc.</t>
  </si>
  <si>
    <t>Hybrid Dynamical Systems</t>
  </si>
  <si>
    <t>The course is a mathematical introduction to hybrid dynamical systems. These are systems that combine continuous-time evolution with discrete transitions and jumps. The course covers topics such as hybrid system modeling, concepts of solutions, Lyapunov stability, set valued analysis, robustness of solutions to perturbation and noise, and invariance principles.</t>
  </si>
  <si>
    <t>CSCD</t>
  </si>
  <si>
    <t>303100</t>
  </si>
  <si>
    <t>Communication Sciences and Disorders</t>
  </si>
  <si>
    <t>Basic concepts of clinical practice, including models of diagnosis, fundamentals of clinical data collection and measurement, treatment planning, professional writing. principles and procedures underlying assessment, remediation and documentation activities.</t>
  </si>
  <si>
    <t>Advanced Topics in Evidence-Based Practice</t>
  </si>
  <si>
    <t>303164</t>
  </si>
  <si>
    <t>REMOVED: Communication Sciences and Disorders students only.</t>
  </si>
  <si>
    <t>CSCD 610 and CSCD 620.</t>
  </si>
  <si>
    <t>A continuation of Introduction to Clinical Assessment (CSCD 610) and Professional Practice in Speech-Language Pathology (CSCD 620) and will expand students knowledge and understanding of research methods in communication sciences. Focus is on scientific principles, ethical use of human participants, animal subjects and responsible conduct of research principles, and evaluation of scientific evidence. Student will begin developing their evidence-brief.</t>
  </si>
  <si>
    <t>DIST</t>
  </si>
  <si>
    <t>Seminar in Disability Studies</t>
  </si>
  <si>
    <t>DIST 250</t>
  </si>
  <si>
    <t>015997</t>
  </si>
  <si>
    <t>REMOVED: Open to DIST Minors or by permission.</t>
  </si>
  <si>
    <t>Explores current disability topics across social contexts from personal, professional, and policy perspectives.</t>
  </si>
  <si>
    <t>Disability Studies Program</t>
  </si>
  <si>
    <t>Introduction to Clinical Assessment</t>
  </si>
  <si>
    <t>Acquired Cognitive-Communication Disorders</t>
  </si>
  <si>
    <t>303128</t>
  </si>
  <si>
    <t>Overview of communication disorders secondary to acquired brain damage in adults; focus on aphasia, communication disorders arising from dementia, right hemisphere stroke, traumatic brain injuries; general principles of diagnosis and intervention across a variety of settings, with consideration given to the present climate of health care and functional outcomes.</t>
  </si>
  <si>
    <t>Soft Robotics: Principles, Methods, and Applications</t>
  </si>
  <si>
    <t>The student, upon completion of this course, will be able to; Elucidate the design principles necessary for soft robotics; Discuss potential applications for various macro and micro soft robotics; Identify active unanswered questions in the field of soft robotics; Outline fabrication steps for soft robotics subsystems; Be able to orally disseminate scientific information; Write a research proposal.</t>
  </si>
  <si>
    <t>STAT</t>
  </si>
  <si>
    <t>Statistical Programming</t>
  </si>
  <si>
    <t>305379</t>
  </si>
  <si>
    <t>Introduction to statistical programming languages, possibly including SAS and R.</t>
  </si>
  <si>
    <t>STAT409 or STAT611.</t>
  </si>
  <si>
    <t>Professional Practice in Speech-Language Pathology</t>
  </si>
  <si>
    <t>303139</t>
  </si>
  <si>
    <t>Advanced concepts of clinical practice, including principles of human behavior change, generalization, transfer and maintenance, ethical practice, insurance and reimbursement of services, ethics, and counseling techniques as they relate to individuals with speech, language, and hearing disorders, federal and state legislative acts and practices. Students address practical and current issues necessary for ethical and informed professional services in the field of speech-language pathology.</t>
  </si>
  <si>
    <t>Management of Individuals with Voice and Resonance Disorders</t>
  </si>
  <si>
    <t>Advanced Clinical Practicum</t>
  </si>
  <si>
    <t>Clinical</t>
  </si>
  <si>
    <t>Fall, Winter, Spring and Summer</t>
  </si>
  <si>
    <t>CSCD 651</t>
  </si>
  <si>
    <t>CSCD 750</t>
  </si>
  <si>
    <t>303123</t>
  </si>
  <si>
    <t>Repeatable up to 8 credits.</t>
  </si>
  <si>
    <t>Supervised practicum in health care facility or school setting.</t>
  </si>
  <si>
    <t>Comprehensive Academic-Clinical Project</t>
  </si>
  <si>
    <t>303176</t>
  </si>
  <si>
    <t>This course is associated with the Capstone Project, the comprehensive evidence-based project that MA students complete at the end of their second year in the MA program. Passing this course requires that the student demonstrate the ability to: Recognize important gaps in academic or clinical evidence; Formulate a specific question that addresses this gap; Search for and/or collect evidence related to the topic; Assess the quality of evidence and synthesize findings; Form a conclusion based on the evidence; Communicate each step of this process to others, orally and in writing. </t>
  </si>
  <si>
    <t>The focus of this course is primarily cleft lip and palate, one of the most frequently occurring congenital anomalies found in infants.  Using a developmental approach, we will discuss a number of aspects of the cleft condition and coexisting problems with the major aim of assessment and treatment of speech disorders and velopharyngeal function.</t>
  </si>
  <si>
    <t>Research Project</t>
  </si>
  <si>
    <t>STAT 470 and STAT 471.</t>
  </si>
  <si>
    <t>STAT 409 or STAT 611.</t>
  </si>
  <si>
    <t>STAT468 must be completed during the student's Senior year or with instructor permission.</t>
  </si>
  <si>
    <t>305152</t>
  </si>
  <si>
    <t>Conduct statistical analysis of data in a project chosen by the student and approved by the Instructor.  The student is responsible for proposing the project; obtaining/collecting data; cleaning and managing the data; doing a statistical analysis; writing a formal paper which describes the process and results; and making a presentation to the class.</t>
  </si>
  <si>
    <t>ARTC</t>
  </si>
  <si>
    <t>Preventive Conservation Research &amp; Applications</t>
  </si>
  <si>
    <t>Students meet with the professor in the fall term to select a project. In class during the spring semester, they write a proposal, carryout the project, write up the outcomes, and share them with the project partners. Projects must focus on sustainable preventive conservation and be of an appropriate size for a 3-credit, semester long class. Most projects are done for local cultural heritage organizations.</t>
  </si>
  <si>
    <t>MCST 660.</t>
  </si>
  <si>
    <t>MCST</t>
  </si>
  <si>
    <t>Art Conservation</t>
  </si>
  <si>
    <t>Molecular Preparatory Techniques</t>
  </si>
  <si>
    <t>303514</t>
  </si>
  <si>
    <t>This laboratory and lecture-based course provides a systematic introduction to essential skills and applied theories pertinent of the training needs of biotechnologists. Topics to be covered include: Safety, Quality Control, GMPs/SOPs, Documentation, Regulatory Requirements in the Biotechnology Laboratory, Measurements, Math in the Laboratory, Data Analysis, Basic Microbiological Techniques, Preparation of Specialized Solutions and Media, Preparation of Agarose and Polyacrylamide Gels.</t>
  </si>
  <si>
    <t>Special Topics in Public Relations</t>
  </si>
  <si>
    <t>Overviews of public relations theory and practice in various contexts including research, ethics, diversity, writing, planning, execution and management.</t>
  </si>
  <si>
    <t>COMM 309. </t>
  </si>
  <si>
    <t>This course may be repeated twice for credit.</t>
  </si>
  <si>
    <t>304815</t>
  </si>
  <si>
    <t>Introduction to the Science of Food</t>
  </si>
  <si>
    <t>301317</t>
  </si>
  <si>
    <t>Provides an introduction to the food science discipline including an overview of food systems to provide basic understanding of the path of food from production through processing and the role of science and scientists in the creation of commercial food products.</t>
  </si>
  <si>
    <t>Wildlife Techniques</t>
  </si>
  <si>
    <t>REMOVED: Open only to graduating seniors.</t>
  </si>
  <si>
    <t>Research design, field sampling techniques, data analysis and interpretation, and preparation of publication quality manuscripts.</t>
  </si>
  <si>
    <t>014132</t>
  </si>
  <si>
    <t>Special Topics</t>
  </si>
  <si>
    <t>A recurring course covering novel topics in biomedical and clinical laboratory sciences. This would be offered when warranted, i.e., when an emerging infectious diseass, new federal policy, or new technology is introduced.  </t>
  </si>
  <si>
    <t>Medical Scholars Healthcare Practicum II</t>
  </si>
  <si>
    <t>301076</t>
  </si>
  <si>
    <t>Introduction to Cybersecurity Engineering</t>
  </si>
  <si>
    <t>The course offers an introduction to computer and network security and covers the foundation security policies and methods to provide confidentiality, integrity, and availability, as well as cryptography, auditing, and user security. Topics are reinforced with hands-on exercises run in a virtual machine environment.</t>
  </si>
  <si>
    <t>CISC106, CPEG222</t>
  </si>
  <si>
    <t>Students who have received credit in CISC465, CISC665, CPEG465, CPEG665, ELEG465, ELEG665, MISY465 or MISY665 are not eligible to take this course without permission.</t>
  </si>
  <si>
    <t>CISC465, CISC665, CPEG465, CPEG665, ELEG465, ELEG665, MISY465 or MISY665</t>
  </si>
  <si>
    <t>Applied Cryptography</t>
  </si>
  <si>
    <t>This cybersecurity course explores modern Cryptography covering algorithms and cryptosystems, cryptanalysis, and best practices for application and implementation of crypto in software systems.</t>
  </si>
  <si>
    <t>Programming experience in a high level language (e.g. C, C++, java, python).</t>
  </si>
  <si>
    <t>303198</t>
  </si>
  <si>
    <t>CPEG465/CPEG665 or CPEG365 or MATH549 or equivalent.</t>
  </si>
  <si>
    <t>IoT and Embedded Systems Security</t>
  </si>
  <si>
    <t>303202</t>
  </si>
  <si>
    <t>The main emphasis of this course is cybersecurity for embedded systems devices and Internet of Things. The major topics covered include the instruction set and CPUs of embedded devices, the design of secure computing architectures from assembly program design to operating systems. Additional emphasis is given to Internet of Things applications, such as smart homes, embedded microprocessors and automotive systems.</t>
  </si>
  <si>
    <t>CPEG 222, CPEG 465/CPEG665 or CPEG365</t>
  </si>
  <si>
    <t>Advanced Topics in Computing Systems</t>
  </si>
  <si>
    <t>302666</t>
  </si>
  <si>
    <t>ELEG 852</t>
  </si>
  <si>
    <t>May be repeated two times for credit.</t>
  </si>
  <si>
    <t>This course focuses on the design of reliable, robust, and secure computing systems, ranging from low-end embedded systems to high-end supercomputers. Through paper reading and discussion, students will learn cutting-edge techniques in enhancing reliability and security of different computing systems. The course will also train the students to read and review scientific articles, summarize and present a given research topic, as well as write literature surveys.</t>
  </si>
  <si>
    <t>Interprofessional Practice in a Specialty Area</t>
  </si>
  <si>
    <t>This course will look at the skills and perspective needed to support individuals with communication and/or feeding disorders within a multi-disciplinary model. Additional factors that contribute to communication and feeding disorders will be explored and discussed including behavioral, sensory and positional. The importance of a multidisciplinary perspective, along with partnering with caregivers, will be reviewed. Case studies along with discussion regarding the roles of other professional disciplines will be provided in order to facilitate a broader perspective of the scope of feeding issues and treatment.</t>
  </si>
  <si>
    <t>Complex Cases</t>
  </si>
  <si>
    <t>Instructional methodology includes lectures, class discussion, demonstrations, audio and video presentations, collaborative peer presentations, clinical rounding and hands-on experiences / labs.</t>
  </si>
  <si>
    <t>BMEG</t>
  </si>
  <si>
    <t>Communication in Biomedical Engineering</t>
  </si>
  <si>
    <t>Biomedical Engineering</t>
  </si>
  <si>
    <t>Advanced Musculoskeletal Biomechanics</t>
  </si>
  <si>
    <t>This course examines current topics in biomechanics research including musculoskeletal modeling, muscle physiology, anthropometric analysis, biomedical imaging techniques, neural control of movement, and/or clinical biomechanics. Students will be immersed in the current literature through discussions, presentations, and papers with an aim to make them fluent with the state-of-the-art issues in this field. We will build and analyze computer models to gain insight into movement biomechanics and control. The materials covered in this course may be of interest to engineers, physical therapists, and biomedical researchers looking to apply their technical skills to solving clinical problems.  </t>
  </si>
  <si>
    <t>This course examines the hemispheric history of maroons and marronage in slaveholding Latin America, the Caribbean, and the United States. Maroons and their communities, or communities of those some would call "runaway slaves," were an ever-present feature of slaveholding societies throughout the Americas. Everywhere they existed, from Brazil to Jamaica, from Virginia to Suriname, or from Mexico to Haiti, they proved the indomitable spirit of African people and their descendants, and the great failures of the institution of slavery. Throughout the course, we will look closely at the demographic, economic, and geographic opportunities for enslaved mobility and resistance that shaped the formation of the Atlantic world. The central focus will be an analysis of the historical impact of marronage across the Americas from 1502 to 1865.</t>
  </si>
  <si>
    <t>305062</t>
  </si>
  <si>
    <t>Acquired Language Disorders</t>
  </si>
  <si>
    <t>303148</t>
  </si>
  <si>
    <t>Overview of acquired neurogenic language disorders and the ways in which these disorders have historically been described and explained. Course provides a review of the neural basis for communicative behaviors. Approaches to diagnosis and treatment of adult language disorders from structural to functional models are discussed.</t>
  </si>
  <si>
    <t>BMSC 801</t>
  </si>
  <si>
    <t>302531</t>
  </si>
  <si>
    <t>Communication methods for professional development such as written and oral presentations. Writing proposals, journal papers, and dissertations. Oral presentation of research, proposals, and informal presentations Selecting a research topic, reviewing literature, generating hypotheses, writing study designs.</t>
  </si>
  <si>
    <t>REMOVED: Class size limited to 20. Graduate students in biomedical engineering or by permission of instructor.</t>
  </si>
  <si>
    <r>
      <rPr>
        <sz val="10"/>
        <rFont val="Calibri"/>
        <family val="2"/>
        <scheme val="minor"/>
      </rPr>
      <t>BISC 208 and,</t>
    </r>
    <r>
      <rPr>
        <sz val="10"/>
        <color rgb="FFFF0000"/>
        <rFont val="Calibri"/>
        <family val="2"/>
        <scheme val="minor"/>
      </rPr>
      <t xml:space="preserve"> BISC 300 or MMSC 270 and, </t>
    </r>
    <r>
      <rPr>
        <sz val="10"/>
        <rFont val="Calibri"/>
        <family val="2"/>
        <scheme val="minor"/>
      </rPr>
      <t>CHEM 104 and CHEM 134. </t>
    </r>
  </si>
  <si>
    <t>PHYT</t>
  </si>
  <si>
    <t>Physical Therapy as a Profession</t>
  </si>
  <si>
    <t>025215</t>
  </si>
  <si>
    <t>PHYT 622</t>
  </si>
  <si>
    <t>The practice of physical therapy will be explored through the use of guiding documents from the professional association and law and regulations governing practice. The concepts embedded within the Code of Ethics, Standards of Practice, and Core Values will be analyzed, toward a conceptualization of the profession's direction and needs. Formal and informal activities will guide the student's learning in the area of professional development throughout the duration of the academic program, including simulations, career fairs, interprofessional work, service learning, and reflective writing.</t>
  </si>
  <si>
    <t>Physical Therapy</t>
  </si>
  <si>
    <t>Electrotherapy</t>
  </si>
  <si>
    <t>025245</t>
  </si>
  <si>
    <t>PHYT 623; PHYT 633.</t>
  </si>
  <si>
    <t>REMOVED: Open to physical therapy graduate students only.</t>
  </si>
  <si>
    <t>Provides an understanding of the physiological basis for the use of physical agents and electrotherapy. Emphasis placed on patient evaluation and clinical applications of modalities used in physical therapy clinics.</t>
  </si>
  <si>
    <t>Introduction to Clinical Education</t>
  </si>
  <si>
    <t>025308</t>
  </si>
  <si>
    <t>Prepares students for academic progression into their clinical affiliations. Overview of clinical education process and reviews all required paperwork. Reviews components of clinical education that will be assessed on their clinical affiliations (such as professionalism and communication). Instructed in proper documentation related to patient care. Provide knowledge and skills necessary to prevent, recognize, and provide care for sudden cardiac or respiratory distress. Review current federal privacy laws. Topics include how to handle infectious, hazadarous materials and the process of state required background checks to protect the public.</t>
  </si>
  <si>
    <t>PT Professional Seminar</t>
  </si>
  <si>
    <t>This course is designed to provide students with an in-depth view of the field of Physical Therapy and the application process for entry level DPT programs through guest lectures by experts and student engagement in professional development activities. This course will include in-class lectures and discussions.</t>
  </si>
  <si>
    <t>COMM100 or COMM209 or COMM230 or COMM 245.</t>
  </si>
  <si>
    <t>Landscape Management</t>
  </si>
  <si>
    <t>Course work will follow a general model of observation, inquiry, interpretation, and presentation.  Class time will be used for possible field trips, project work, short presentations, discussion, and critiques. Everything produced in this class will be made by you (unless otherwise directed) no web image downloads. This course requires that you spend 6-10 hours per week working on projects, in addition to class time and tutorials.</t>
  </si>
  <si>
    <t>Designing an Environmental Treatment System for Surface Water Pollution</t>
  </si>
  <si>
    <t>005888</t>
  </si>
  <si>
    <r>
      <t>CIEG 333 and CIEG 438. </t>
    </r>
    <r>
      <rPr>
        <sz val="10"/>
        <color rgb="FFFF0000"/>
        <rFont val="Calibri"/>
        <family val="2"/>
        <scheme val="minor"/>
      </rPr>
      <t>CIEG498 or GEOL428.</t>
    </r>
  </si>
  <si>
    <t>Processes affecting pollutant transport, transfer and transformation in natural and engineered systems with an emphasis on biological processes. Introduction to contaminant transport processes in surface and subsurface water. Utilizes collaborative, problem-based learning within a laboratory context.</t>
  </si>
  <si>
    <t>Management of Lodging Operations Practicum</t>
  </si>
  <si>
    <t>018058</t>
  </si>
  <si>
    <t>Offers a rotation and hands on experience in a commercial upscale hotel.  Topics to be covered include front desk procedures, housekeeping, facility maintenance and operations and senior supervision. Focuses on execution of rotational assignments throughout the semester.  </t>
  </si>
  <si>
    <t>Introduction to probability and estimation as applied to random signals and noise. Includes random variables, densities, distributions, random processes, spectral representations and statistics.</t>
  </si>
  <si>
    <t>Digital Signal Processing</t>
  </si>
  <si>
    <t>012325</t>
  </si>
  <si>
    <t>Course topics include z-transforms, the discrete Fourier transforms (DFT), the fast Fourier transform (FFT), signal and linear time invariant (LTI) system frequency analysis, sampling and reconstruction of signals, implementation of discrete-time systems, digital filter design, and multirate signal processing.</t>
  </si>
  <si>
    <r>
      <t>ELEG 305 </t>
    </r>
    <r>
      <rPr>
        <sz val="10"/>
        <color rgb="FFFF0000"/>
        <rFont val="Calibri"/>
        <family val="2"/>
        <scheme val="minor"/>
      </rPr>
      <t>or BMEG 230.</t>
    </r>
  </si>
  <si>
    <t>Analytics I: Statistical Learning</t>
  </si>
  <si>
    <t>302983</t>
  </si>
  <si>
    <t>FSAN 815</t>
  </si>
  <si>
    <t>FSAN</t>
  </si>
  <si>
    <t>REMOVED: First course in linear algebra. First course in probability and statistics. Basic programming skills.</t>
  </si>
  <si>
    <t>Introductory course in machine learning that covers the basic theory, algorithms, and applications with examples in financial, medicine, and engineering. How can machines learn, how they do it, and how well can they learn? Linear, nonlinear, and neural network models. Regularization methods and principles of sparsity priors to address overfitting.  Training vs. testing, the VC dimension and bias-variance trade offs. Support vector machines, and deep learning networks including convolutional, recurring, generative, and transformer neural networks. Concepts reinforced in tensor flow experiments. Recommended: Basic programming skills, a first course in linear algebra and statistics. </t>
  </si>
  <si>
    <t>Introduction to Medical and Molecular Sciences</t>
  </si>
  <si>
    <t>020918</t>
  </si>
  <si>
    <t>Orientation to the laboratory and non-laboratory based health professions, including Medical Laboratory Scientist, Biotechnologist, Physician Assistant, Doctor of Medicine as well as other allied health professions. Discussion of the inter-professional nature of health-care delivery and the diversity of employment and career opportunities.</t>
  </si>
  <si>
    <t>Behavioral Health &amp; Nutrition</t>
  </si>
  <si>
    <t>PHYT 622, PHYT 604, PHYT 624, PHYT 635, PHYT 632.</t>
  </si>
  <si>
    <t>PHYT 622, PHYT 604, PHYT 624, PHYT 631, PHYT 635, PHYT 801.</t>
  </si>
  <si>
    <t>Installation and management practices for the landscape. Business strategies for conducting a landscape contracting and management firm.</t>
  </si>
  <si>
    <t>Internship Readiness and Professional Skill Building</t>
  </si>
  <si>
    <t>This course will prepare students for the process of searching for and securing an internship for HDFS 334 and HDFS 449. Workplace communication, resume building, and professionalism will also be discussed.</t>
  </si>
  <si>
    <t>Introduction to Counseling Theories and Techniques</t>
  </si>
  <si>
    <t>018272</t>
  </si>
  <si>
    <t>Examination of major theoretical approaches that underlie the practice of counseling and psychotherapy. Included are an introduction to an effective counseling process, the basics of interviewing, counseling ethics, diagnostic perspectives, counseling techniques and the working development of a personal theoretical approach.</t>
  </si>
  <si>
    <t>Children and the Media</t>
  </si>
  <si>
    <t>Media research and theory as they relate to children. Substantive areas include children’s use and comprehension of media, content of children’s television programming, television and the family, children and advertising and the media’s contribution to social values and roles.</t>
  </si>
  <si>
    <t>REMOVED: Open to COMM majors.</t>
  </si>
  <si>
    <t>007357</t>
  </si>
  <si>
    <t>School of Nusing</t>
  </si>
  <si>
    <t>NURS</t>
  </si>
  <si>
    <t>Women's Health Across the Lifespan</t>
  </si>
  <si>
    <t>Community Health Nursing</t>
  </si>
  <si>
    <t>Integrative Practicum - Honors: Capstone Preceptorship</t>
  </si>
  <si>
    <t>A culminating and integrative honor's experience that builds on the knowledge and skills obtained throughout the nursing curriculum. Synthesize learning and demonstrate achievement of curriculum goals in varied/diverse practice settings.  Facilitates role transition to professional practice through student-nurse mentored experiences with close faculty oversight.</t>
  </si>
  <si>
    <t>NURS 475</t>
  </si>
  <si>
    <t>REMOVED: Restricted to Nursing Honor's students.</t>
  </si>
  <si>
    <t>School of Nursing</t>
  </si>
  <si>
    <t>Primary Care NP Practicum I</t>
  </si>
  <si>
    <t>303316</t>
  </si>
  <si>
    <t>Provides the first clinical experience for family and adult-geriatric nurse practitioner students. Knowledge learned in didactic courses will be applied in the primary care setting during mentored clinical experiences with individuals from adolescence through adulthood. Manage common episodic and chronic conditions at the beginner level, under the supervision of clinical preceptors. Students are expected to require a great deal of input from preceptors for clinical decision-making at this level.</t>
  </si>
  <si>
    <t>NURS 621, NURS 622, and NURS 677</t>
  </si>
  <si>
    <t>NURS 691</t>
  </si>
  <si>
    <t>Introduction to JMP Software</t>
  </si>
  <si>
    <t>An introductory statistics course in the use of JMP statistical software.  The course is designed to give a good introduction into the use of JMP in statistical analysis.  Students will learn to read data from different sources such as SAS, SPSS, or Excel; modify data through formulas and transformation; manage data through merging, concatenating, and stacking data; graph data; and conduct a statistical analysis.</t>
  </si>
  <si>
    <t>Math Review for Statistics</t>
  </si>
  <si>
    <t>A review of the mathematics needed to be successful in a M.S. degree in Applied Statistics.  Topics include reviews of differential and integral calculus; linear algebra; statistical tools such as estimators, sampling distributions, expectation; and the logic of statistical inference.</t>
  </si>
  <si>
    <t>025499</t>
  </si>
  <si>
    <t>Spanish Conversation</t>
  </si>
  <si>
    <t>SPAN 107, SPAN 200 or SPAN 201.</t>
  </si>
  <si>
    <t>REMOVED: A minimum grade of B is required in SPAN 107. Not intended for native speakers of Spanish. Students who received credit in SPAN 206 are not eligible to take this course without permission.</t>
  </si>
  <si>
    <t>REMOVED: SPAN 206</t>
  </si>
  <si>
    <t>029079</t>
  </si>
  <si>
    <t>Practical use of Spanish by means of conversation, oral presentations, and discussions. Emphasis on improvement of basic conversational skills. Grammar review where appropriate, with supporting written exercises.</t>
  </si>
  <si>
    <t>Oral Communication</t>
  </si>
  <si>
    <t>SPAN 200</t>
  </si>
  <si>
    <t>REMOVED: Not intended for native speakers.</t>
  </si>
  <si>
    <t>REMOVED: SPAN 306 (course is inactive)</t>
  </si>
  <si>
    <t>029106</t>
  </si>
  <si>
    <t>Introduction to Python</t>
  </si>
  <si>
    <t>An introductory statistics course in the use of Python statistical software. The
course is designed to give a good introduction into the use of Python in statistical analysis. Students will learn to read data from different sources such as SAS, SPSS, or Excel; modify data through formulas and transformation; manage data through merging, concatenating, and stacking data; graph data; and conduct a statistical analysis.</t>
  </si>
  <si>
    <t>Introduction to R</t>
  </si>
  <si>
    <t>An introductory statistics course in the use of R statistical software.  The course is designed to give a good introduction into the use of R in statistical analysis.  Students will learn how to set up R; data structure, data type, and control structure in R; data frames and functions; qualitative data in R; quantitative data in R;  and how to conduct a statistical analysis in R.</t>
  </si>
  <si>
    <t>Introduction to Cybersecurity</t>
  </si>
  <si>
    <t>This cybersecurity course is an introduction to computer and network security and covers the foundation security policies and methods to provide confidentiality, integrity, and availability, as well as cryptography, auditing, and user security. Topics are reinforced with hands-on exercises run in a virtual machine environment.</t>
  </si>
  <si>
    <t>CISC 465, ELEG 465 , MISY 465.</t>
  </si>
  <si>
    <t>CISC, ELEG, MISY</t>
  </si>
  <si>
    <r>
      <t xml:space="preserve">Students who have received credit in </t>
    </r>
    <r>
      <rPr>
        <sz val="10"/>
        <color rgb="FFFF0000"/>
        <rFont val="Calibri"/>
        <family val="2"/>
        <scheme val="minor"/>
      </rPr>
      <t>CPEG 365</t>
    </r>
    <r>
      <rPr>
        <sz val="10"/>
        <rFont val="Calibri"/>
        <family val="2"/>
        <scheme val="minor"/>
      </rPr>
      <t>, CISC 465, CISC665, CPEG665, ELEG 465, ELEG665, MISY 465 or MISY665 are not eligible to take this course without permission.</t>
    </r>
  </si>
  <si>
    <r>
      <rPr>
        <sz val="10"/>
        <color rgb="FFFF0000"/>
        <rFont val="Calibri"/>
        <family val="2"/>
        <scheme val="minor"/>
      </rPr>
      <t>CPEG 365,</t>
    </r>
    <r>
      <rPr>
        <sz val="10"/>
        <rFont val="Calibri"/>
        <family val="2"/>
        <scheme val="minor"/>
      </rPr>
      <t xml:space="preserve"> CISC 465, CISC665, CPEG665, ELEG 465, ELEG665, MISY 465,  MISY665</t>
    </r>
  </si>
  <si>
    <t>302964</t>
  </si>
  <si>
    <t>Microwave Engineering I</t>
  </si>
  <si>
    <t>An introductory course in the analysis and design of passive RF components and microwave circuits. The goal is to bridge the gap between our theoretical EM courses and practical methods for the analysis, design and characterization of RF circuits. A design project will constitute a major part of the course.</t>
  </si>
  <si>
    <t>ELEG413.</t>
  </si>
  <si>
    <t>ELEG648.</t>
  </si>
  <si>
    <t>Large Scale Machine Learning</t>
  </si>
  <si>
    <t>REMOVED: ELEG815.</t>
  </si>
  <si>
    <r>
      <t xml:space="preserve">FSAN 817 </t>
    </r>
    <r>
      <rPr>
        <sz val="10"/>
        <color rgb="FFFF0000"/>
        <rFont val="Calibri"/>
        <family val="2"/>
        <scheme val="minor"/>
      </rPr>
      <t>and CISC 817</t>
    </r>
  </si>
  <si>
    <r>
      <t>FSAN</t>
    </r>
    <r>
      <rPr>
        <sz val="10"/>
        <color rgb="FFFF0000"/>
        <rFont val="Calibri"/>
        <family val="2"/>
        <scheme val="minor"/>
      </rPr>
      <t>, CISC</t>
    </r>
  </si>
  <si>
    <t>302984</t>
  </si>
  <si>
    <t>Introduction to the analysis and processing of massive and/or high-dimensional data. Large-scale machine learning problems can involve growth in the number of data points, features, target variables, or related prediction tasks.  Approaches to address these cases rely on concepts from optimization theory, statistics, and artificial neural networks. Computational and statistical scaling from both theoretical and practical perspectives are covered.</t>
  </si>
  <si>
    <t>HDFS 615.</t>
  </si>
  <si>
    <r>
      <t xml:space="preserve">BHAN, </t>
    </r>
    <r>
      <rPr>
        <sz val="10"/>
        <color rgb="FFFF0000"/>
        <rFont val="Calibri"/>
        <family val="2"/>
        <scheme val="minor"/>
      </rPr>
      <t>CLIM</t>
    </r>
  </si>
  <si>
    <t>The design principles necessary for soft robots, including fabrication techniques. Potential applications for various macro and micro soft robots; discussion of active unanswered questions in the field of soft robotics. Students must orally disseminate scientific information. </t>
  </si>
  <si>
    <t>QSEG 650</t>
  </si>
  <si>
    <t>Experiential Education</t>
  </si>
  <si>
    <t>HDFS 311.</t>
  </si>
  <si>
    <t>AFRA 335</t>
  </si>
  <si>
    <t>018274</t>
  </si>
  <si>
    <t>Field experience combined with a seminar emphasizing professional issues in human services and human resources, including portfolio development and career planning. Students must secure a 50 hour field placement the semester before the course is taken.</t>
  </si>
  <si>
    <t>REMOVED: HMSV and Human Relations Administration majors only.</t>
  </si>
  <si>
    <t>x</t>
  </si>
  <si>
    <t>ACCT</t>
  </si>
  <si>
    <t>ACCT 305</t>
  </si>
  <si>
    <t>Simulated Clinical Practicum I</t>
  </si>
  <si>
    <t>Fall and Winter</t>
  </si>
  <si>
    <t>NURS 233</t>
  </si>
  <si>
    <t>Introduces students to basic clinical nursing skills in a simulated clinical setting.</t>
  </si>
  <si>
    <t>Nursing Majors only.</t>
  </si>
  <si>
    <t>303864</t>
  </si>
  <si>
    <t>Teaching Experience</t>
  </si>
  <si>
    <t>305121</t>
  </si>
  <si>
    <t>Teaching experience in an undergraduate laboratory. Evaluation based on teaching performance and preparation of required material for laboratory. Requires permission of instructor.</t>
  </si>
  <si>
    <t>Practicum in Exercise Science</t>
  </si>
  <si>
    <t>016212</t>
  </si>
  <si>
    <t>REMOVED: Exercise Science majors only. At least junior status or permission of instructor.</t>
  </si>
  <si>
    <t>Directed practical experiences in clinical aspects of exercise science. Please request the practicum handbook from the instructor on record and follow the procedures for enrollment. Some clinical sites require background checks, health and immunization histories, TB testing or certificate, or drug screenings. Specific sites may impose additional academic requirements.</t>
  </si>
  <si>
    <t>Biomechanical Analyses with Visual3D</t>
  </si>
  <si>
    <t>304893</t>
  </si>
  <si>
    <t>This course aims to introduce students to Visual3D - a computation tools commonly used in biomechanics research. Using motion capture data as a framework, key concepts covered by this course include model building, event identification and metric quantification, kinematic and kinetic data extraction, scripting and automation, and data aggregation and file management. A key focus of this class will be teaching the underlying mathematical concepts and generalized approaches employed by Visual 3D, with a goal of preparing students to collect, process, and troubleshoot traditional biomechanics laboratory data.</t>
  </si>
  <si>
    <t>REMOVED: KAAP 627</t>
  </si>
  <si>
    <t>KAAP 627</t>
  </si>
  <si>
    <t>BMSC 628</t>
  </si>
  <si>
    <t>025499PLSC402</t>
  </si>
  <si>
    <t>025499PLSC403</t>
  </si>
  <si>
    <r>
      <t xml:space="preserve">Open to MLS-BS, MDD-BS, AMBB-BS majors and Medical Diagnostics Minors only. </t>
    </r>
    <r>
      <rPr>
        <sz val="10"/>
        <color rgb="FFFF0000"/>
        <rFont val="Calibri"/>
        <family val="2"/>
        <scheme val="minor"/>
      </rPr>
      <t>(REMOVED or with permission of instructor).</t>
    </r>
  </si>
  <si>
    <t>303391MMSC362</t>
  </si>
  <si>
    <t>303391MMSC416</t>
  </si>
  <si>
    <t>Guided Clinical Observations in Speech-Language Pathology and Audiology</t>
  </si>
  <si>
    <t>This course is designed as an enriched overview of the foundations of professional practice, assessment, treatment, and counseling in the field of speech-language pathology (SLP). The SLP’s scope of practice is expansive, and our course will use this broad scope as a lens to explore best practices as they exist today, challenges to our current model, and potential best practice solutions to meet the evolving needs of the communities we serve.</t>
  </si>
  <si>
    <t>Forensic Science</t>
  </si>
  <si>
    <t>Introduction to the field of forensic science, discussing laboratory techniques and assays used in determining evidential value of crime scene and related evidence. Emphasis on blood and DNA analysis, forensic toxicology, and forensic microbiology.</t>
  </si>
  <si>
    <t>301455</t>
  </si>
  <si>
    <t>Forensic Pathology</t>
  </si>
  <si>
    <t>Overview of the field of forensic pathology including the history, related specialties, and determining the cause of death. Medical examiners/coroners system, hospital pathology and legal/ethical issues in forensic science are also discussed.</t>
  </si>
  <si>
    <t>302704</t>
  </si>
  <si>
    <t>Crime Scene Investigation</t>
  </si>
  <si>
    <t>Crime scene investigation techniques are covered with an emphasis upon securing and recording the crime scene, identifying and preserving physical evidence, collecting, transporting and storing evidence and the examination of evidence. Techniques available to the crime scene investigator also will be discussed.</t>
  </si>
  <si>
    <t>302894</t>
  </si>
  <si>
    <t>023310</t>
  </si>
  <si>
    <t>Focuses on the nursing care of women’s health through the lifespan, the childbearing process, and with the newborn. Consideration of women’s health will include normal life transitions, cultural influences, developmental considerations, sexuality, genetic issues, and disabilities. Nursing care of childbearing women will include both normal and high-risk pregnancy and labor and delivery. Care of the newborn will focus on normal fetal to neonatal transition, as well as common abnormal conditions. Additionally, developmental, legal, economic, socio-cultural, and regulatory factors will be explored as influencing factors in the care of these women and their families.</t>
  </si>
  <si>
    <t>NURS 234, NURS 243, NURS 244, NURS 246, NURS 247, NURS 263, NURS 264</t>
  </si>
  <si>
    <t>NURS 359, NURS 360.</t>
  </si>
  <si>
    <t>Open to nursing majors only.</t>
  </si>
  <si>
    <t>Women's Health Across the Lifespan Practicum</t>
  </si>
  <si>
    <t>Open to Nursing Majors only.</t>
  </si>
  <si>
    <t>023378</t>
  </si>
  <si>
    <t>023378NURS457</t>
  </si>
  <si>
    <t>023378NURS359</t>
  </si>
  <si>
    <t>Use evidence-based knowledge and clinical reasoning skills in providing nursing care to women across the lifespan, including but not limited to childbearing families during the antepartum, intrapartum, postpartum, and newborn periods. Clinical experiences cross the continuum from acute to community care.</t>
  </si>
  <si>
    <t>NURS 358, NURS 360.</t>
  </si>
  <si>
    <t>Spheres of Care Across the Lifespan</t>
  </si>
  <si>
    <t>Emphasis on integrating prior learned concepts into broad application of the four spheres of professional nursing care: wellness and disease prevention; chronic disease management; regenerative and restorative care; hospice and palliative care. Examines the philosophy, practice, ethics, and values associated with all four spheres of care. Addresses effective communication, problem solving/decision making, team building, delegation, conflict resolution, and quality improvement and safety across all spheres of care. </t>
  </si>
  <si>
    <t>Only open to Nursing majors.</t>
  </si>
  <si>
    <t>023466</t>
  </si>
  <si>
    <t>NURS 353, NURS 355, NURS 357</t>
  </si>
  <si>
    <t>Clinical application of theoretical and scientific foundations of population health where local, national, and global issues are addressed. Experiencing first hand delivery of health care within an interprofessional team and the context of  transitions in care delivery for individuals and aggregates/clinical populations across the life span. The community engagement, analysis, and implementation/plan will be achieved through a service-learning project.</t>
  </si>
  <si>
    <t>REMOVED: NURS479, NURS480.</t>
  </si>
  <si>
    <t>Advanced Diagnostic Reasoning</t>
  </si>
  <si>
    <t>This course will focus on advanced diagnostic reasoning commonly performed by nurse practitioners. Students will engage in evaluation of case studies utilizing skills and knowledge from advanced health assessment to manage acute and chronically ill patients across the lifespan. Upon successful course completion, students will expand diagnostic reasoning, formulate comprehensive differential diagnoses based on presenting symptoms and physical evaluation, and determine the need for advanced procedures in patient care.</t>
  </si>
  <si>
    <t>NURS 621, NURS620, and NURS622.</t>
  </si>
  <si>
    <t>REMOVED: Course is limited to matriculated students in MSN/DNP concentration.</t>
  </si>
  <si>
    <t>RF Systems Engineering for Wireless &amp; Mobile Communications</t>
  </si>
  <si>
    <t>This course present a systems approach to designing RF systems for wireless and mobile communications.  It covers topics including: (1) A review of Electromagnetics, (2) Transmission line theory with Smith Charts, (3) RF and Microwave Sources, (4) RF Amplifiers (discuss classes of amplifiers and the effects of noise figure, compression and non-linearities), (5) RF Mixer design (discuss types and figures of merit, including conversion loss, harmonic distortion, etc.), (6) RF Filter Design (overview of first and higher order filters), (7) Analog-to-Digital as well as Digital-to-Analog Converters, (8) Noise (cover the origin of thermal noise, shot and flicker noise as well as others in the context of probability theory), (9) Antennas (brief overview in the context of their input impedance and bandwidth from a systems perspective), (10) Atmospheric and environmental considerations of signal propagation and loss, (11) RF Photonics, and (12) Applications including: computing networks, wireless communications, Radar, and electronic sensing.</t>
  </si>
  <si>
    <t>REMOVED: ELEG 413.</t>
  </si>
  <si>
    <r>
      <t>ELEG 310, ELEG 313(, </t>
    </r>
    <r>
      <rPr>
        <sz val="10"/>
        <color rgb="FFFF0000"/>
        <rFont val="Calibri"/>
        <family val="2"/>
        <scheme val="minor"/>
      </rPr>
      <t>REMOVED: MATH 243, and MATH 342.)</t>
    </r>
  </si>
  <si>
    <t>304823</t>
  </si>
  <si>
    <t>Biotechnology Practicum II</t>
  </si>
  <si>
    <t>Practical internships in a variety of biotechnology laboratory settings. Students participate in all phases of laboratory functions.</t>
  </si>
  <si>
    <t>MMSC 408, MMSC 425, MMSC 426, MMSC 451, MMSC 492.</t>
  </si>
  <si>
    <t>303557</t>
  </si>
  <si>
    <t>Biotechnology Practicum III</t>
  </si>
  <si>
    <t>303558</t>
  </si>
  <si>
    <t>303559</t>
  </si>
  <si>
    <t>Biotechnology Practicum IV</t>
  </si>
  <si>
    <t>Applied Molecular Biology &amp; Biotechnology Practicum I</t>
  </si>
  <si>
    <t>Applied Molecular Biology and Biotechnology Practicum II</t>
  </si>
  <si>
    <t>Applied Molecular Biology and Biotechnology Practicum III</t>
  </si>
  <si>
    <t>Applied Molecular Biology and Biotechnology Practicum IV</t>
  </si>
  <si>
    <t>304723</t>
  </si>
  <si>
    <t>MMSC 608, MMSC 625, MMSC 626, MMSC 651, MMSC 692</t>
  </si>
  <si>
    <t>304724</t>
  </si>
  <si>
    <t>304725</t>
  </si>
  <si>
    <t>304726</t>
  </si>
  <si>
    <t>Pharmacology Across the Lifespan</t>
  </si>
  <si>
    <t>Focuses on therapeutic and adverse biological, psychological and social reactions to pharmacological agents across the lifespan. Drug use and medication abuse, client teaching, laboratory data and current research discussed. Nursing responsibilities and clinical applications emphasized.</t>
  </si>
  <si>
    <t>NURS 120, NURS 233</t>
  </si>
  <si>
    <t>NURS 244.</t>
  </si>
  <si>
    <t>Biotechnology Practicum I</t>
  </si>
  <si>
    <t>303598</t>
  </si>
  <si>
    <t>303366</t>
  </si>
  <si>
    <t>Focuses on the theoretical and scientific underpinnings of integrated health care delivery with diverse populations across the lifespan, including an emphasis on the wellness-illness continuum. Students will integrate concepts of population health, life course theory, health behavior change, and integrated health care delivery to conceptualize innovative strategies to promote health and minimize disease burden across diverse populations.</t>
  </si>
  <si>
    <t>303318</t>
  </si>
  <si>
    <t>Provides an overview of the theoretical and scientific foundations of the clinical prevention and population health (CPPH) framework for delivery of health care. Concepts and methods of epidemiology, demography, disease prevention, genetics, genomics and epigenetics as they relate to population-based practice are addressed. Social determinants of health will be examined within the context of care delivery for individuals and aggregates/clinical populations.</t>
  </si>
  <si>
    <t>Pen Test and Reverse Engineering</t>
  </si>
  <si>
    <t>This cybersecurity course introduces techniques used to (1) identify strengths and exploit weaknesses in networked systems or hosts, and (2) reverse engineer programs of unknown origin and identify their function so to classify them as malware and highlight the level of risk that they represent.</t>
  </si>
  <si>
    <r>
      <t xml:space="preserve">CPEG 465/CPEG665 or CPEG 494/CPEG694 </t>
    </r>
    <r>
      <rPr>
        <sz val="10"/>
        <color rgb="FFFF0000"/>
        <rFont val="Calibri"/>
        <family val="2"/>
        <scheme val="minor"/>
      </rPr>
      <t>or CPEG365</t>
    </r>
    <r>
      <rPr>
        <sz val="10"/>
        <rFont val="Calibri"/>
        <family val="2"/>
        <scheme val="minor"/>
      </rPr>
      <t>. Programming experience in assembly language (CISC 260, CPEG 222, or equivalent).</t>
    </r>
  </si>
  <si>
    <t>303190</t>
  </si>
  <si>
    <t>023261</t>
  </si>
  <si>
    <t>Nutritional Assessment Methods</t>
  </si>
  <si>
    <t>Nutritional screening and assessment methods and techniques including evaluation of dietary intake, anthropometric measurements, biochemical tests and clinical assessment. Overview of the methodologies involved in nutrition research.</t>
  </si>
  <si>
    <t>023079</t>
  </si>
  <si>
    <t>Clinical Role Immersion</t>
  </si>
  <si>
    <t>REMOVED: NURS 676 or NURS 694.</t>
  </si>
  <si>
    <t>The final clinical course that will prepare the nurse practitioner student for the transition to independent practice. The clinical experience will enable the student to apply knowledge of healthcare informatics, health policy, integrated care, and leadership principles learned in previous courses in the clinical setting. Students will utilize these skills to improve the delivery of the full spectrum of health care services to patients in the primary care and mental health settings.</t>
  </si>
  <si>
    <t>Matriculated gradaute nursing students only.</t>
  </si>
  <si>
    <t>303337</t>
  </si>
  <si>
    <t>Engineering Machine Learning Systems</t>
  </si>
  <si>
    <t>Engineering Machine Learning Systems are applied in an array of real-world applications. This course focuses on their conceptualization, estimation, computational implementation, and optimization. Topics supervised and unsupervised learning, linear and logistic regression, dimensionality reduction, regularization, neural networks, convolution neural networks, decision trees, and select additional deep learning topics.</t>
  </si>
  <si>
    <t>Basic probability theory, discrete math, simple calculus, linear algebra (preferred), and programming experience, particularly in Python, or equivalents.</t>
  </si>
  <si>
    <t>Introduction to Electronic Media Production</t>
  </si>
  <si>
    <t>301346</t>
  </si>
  <si>
    <t>Foundational concepts and skills to be built upon in subsequent courses in broadcast production/broadcast news sequences. Introduction to program content planning, writing for visual media, studio equipment, field equipment, and non-linear editing.</t>
  </si>
  <si>
    <t>JOUR 324. </t>
  </si>
  <si>
    <t>Medical Nutrition Therapy I</t>
  </si>
  <si>
    <t>023088</t>
  </si>
  <si>
    <t>Pathophysiology, diet and disease relationships, and diet therapy for diabetes, obesity, neurological disorders, gastrointestinal, cardiovascular, musculoskeletal, and respiratory diseases. Evidence based practice and skills for nutritional management are integrated into course topics.</t>
  </si>
  <si>
    <r>
      <t xml:space="preserve">NTDT 250, NTDT 400 </t>
    </r>
    <r>
      <rPr>
        <sz val="10"/>
        <color rgb="FFFF0000"/>
        <rFont val="Calibri"/>
        <family val="2"/>
        <scheme val="minor"/>
      </rPr>
      <t>or NTDT611</t>
    </r>
    <r>
      <rPr>
        <sz val="10"/>
        <rFont val="Calibri"/>
        <family val="2"/>
        <scheme val="minor"/>
      </rPr>
      <t>, BISC 276.</t>
    </r>
  </si>
  <si>
    <t>301346COMM224</t>
  </si>
  <si>
    <t>301346COMM324</t>
  </si>
  <si>
    <t>Medical Nutrition Therapy Ii</t>
  </si>
  <si>
    <t>023089</t>
  </si>
  <si>
    <r>
      <t xml:space="preserve">NTDT 250, NTDT 400 </t>
    </r>
    <r>
      <rPr>
        <sz val="10"/>
        <color rgb="FFFF0000"/>
        <rFont val="Calibri"/>
        <family val="2"/>
        <scheme val="minor"/>
      </rPr>
      <t>or NTDT611</t>
    </r>
    <r>
      <rPr>
        <sz val="10"/>
        <rFont val="Calibri"/>
        <family val="2"/>
        <scheme val="minor"/>
      </rPr>
      <t>, BISC 276, and NTDT 450.</t>
    </r>
  </si>
  <si>
    <t>Pathophysiology, diet and disease relationships, and diet therapy for liver and renal disease, pancreatic disease, pulmonary disease, inborn errors of metabolism, fluid balance and acid base abnormalities, and physiological stress and trauma. Evidence based practice and skills for nutritional management are integrated into course topics.</t>
  </si>
  <si>
    <t>Community Nutrition</t>
  </si>
  <si>
    <t>023092</t>
  </si>
  <si>
    <t>Open to Nutrition and Dietetics majors, Nutrition and Medical Sciences Honor students, and Nutrition Honors students only. Students are offered site opportunities and final placement is managed by the instructor.</t>
  </si>
  <si>
    <r>
      <t>NTDT 400 </t>
    </r>
    <r>
      <rPr>
        <sz val="10"/>
        <color rgb="FFFF0000"/>
        <rFont val="Calibri"/>
        <family val="2"/>
        <scheme val="minor"/>
      </rPr>
      <t>or NTDT 611.</t>
    </r>
  </si>
  <si>
    <t>Nutritional care as a part of health maintenance, health promotion, and health care delivery in community settings and the relationship of community resources, structure, and dynamics, to the individual. This course includes supervised field work that provides a minimum of 15 hours to a community nutrition or health agency.</t>
  </si>
  <si>
    <t>SPPA</t>
  </si>
  <si>
    <t>Science, Politics, and Policy</t>
  </si>
  <si>
    <t>Public Policy &amp; Administration</t>
  </si>
  <si>
    <t>Science and public policy have a complex relationship, and one infused with political values. This course addresses the connections between science, government, and society in the United States, as well as the roles that values and ethics play in the application of science to policy problems. Challenges such as scientific uncertainty, disinformation, and social trust will be explored through a variety of policy topics including health, education, and the environment.</t>
  </si>
  <si>
    <t>303536</t>
  </si>
  <si>
    <t>MMSC625.</t>
  </si>
  <si>
    <t>This laboratory and lecture based course provides a systematic introduction to essential skills and applied theories pertinent of the training needs of biotechnologists. Topics include Safety, Quality Control, GMPs/SOPs, Documentation, Regulatory Requirements in the Biotechnology Laboratory, Measurements, Math in the Laboratory, Data Analysis, Basic Microbiological Techniques, Preparation of Specialized Solutions and Media, Preparation of Agarose and Polyacrylamide Gels.</t>
  </si>
  <si>
    <t>MMSC 616</t>
  </si>
  <si>
    <t>MMSC 615</t>
  </si>
  <si>
    <t>Basic Recombinant DNA Techniques</t>
  </si>
  <si>
    <t>MMSC 608</t>
  </si>
  <si>
    <t>303560</t>
  </si>
  <si>
    <t>Introduction to basic molecular and biochemical techniques. Laboratory sessions include discussion, demonstration and hands on practice of basic molecular techniques including: basic microbial technique, transformation, purification and quantitation of DNA, restriction endonuclease digestion, use of spectrophotometer and proteins assays, electrophoresis of DNA and protein, southern transfer, western blot, protein assays, PCR amplification, RT-PCR, DNA sequencing and use of electronic databases.</t>
  </si>
  <si>
    <t>Phlebotomy and Specimen Processing</t>
  </si>
  <si>
    <t>020932</t>
  </si>
  <si>
    <t>Introduction to the theory and performance of phlebotomy. Supervised student laboratory experience in blood collection techniques. Focuses on specimen processing and quality for patient-centered care.</t>
  </si>
  <si>
    <t>Research Design and Statistics</t>
  </si>
  <si>
    <t>Summer and Fall</t>
  </si>
  <si>
    <t>303610</t>
  </si>
  <si>
    <t>Methods and techniques for extending the scientific base of knowledge for bioscience laboratory practice. Students analyze contemporary research studies, designs and related statistical processes to assess their appropriateness for answering experimental hypotheses and laboratory practice issues. Research funding, regulation and dissemination are discussed.</t>
  </si>
  <si>
    <t>MMSC 408</t>
  </si>
  <si>
    <t>303546</t>
  </si>
  <si>
    <t>Senior Seminar II</t>
  </si>
  <si>
    <t>302104</t>
  </si>
  <si>
    <t>MMSC 473, MMSC 475, MMSC 477, MMSC 479.</t>
  </si>
  <si>
    <t>Enhances problem-solving skills by integrating multiple clinical laboratory disciplines in case-based problem-solving activities. Focuses on integration and synthesis of knowledge acquired in previous courses while enhancing team-based and independent critical thinking skills. Utilizing review sessions and test-taking strategies, students will complete a written assessment of all clinical laboratory disciplines in preparation for a national certifying exam upon graduation.</t>
  </si>
  <si>
    <t>Korean II - Elementary/Intermediate</t>
  </si>
  <si>
    <t>KORE 105</t>
  </si>
  <si>
    <t>305369</t>
  </si>
  <si>
    <t>Completion of basic Korean. Increasing mastery of the basic skills of speaking, listening, reading and writing.</t>
  </si>
  <si>
    <t>Korean III - Intermediate</t>
  </si>
  <si>
    <t>KORE 106</t>
  </si>
  <si>
    <t>305370</t>
  </si>
  <si>
    <t>Review of grammar, continued practice in speaking and writing, and reading texts of average difficulty.</t>
  </si>
  <si>
    <t>LEAD</t>
  </si>
  <si>
    <t>Global Contexts for Leadership</t>
  </si>
  <si>
    <t>018954</t>
  </si>
  <si>
    <t>Public Policy and Administration</t>
  </si>
  <si>
    <t>Integrated Healthcare Delivery</t>
  </si>
  <si>
    <t>Advanced Population Health</t>
  </si>
  <si>
    <t>Literature for Adolescents: Multimedia Texts</t>
  </si>
  <si>
    <t>ENGL 403</t>
  </si>
  <si>
    <t>011409</t>
  </si>
  <si>
    <t>Introduces students to the field of young adult literature and other media appropriate for youth in middle and high school. A wealth of titles in all genres will be read, discussed, interpreted, and examined for quality of writing, interestand importance to adolescents, cultural relevance, and relationship to curriculum standards. Students will gain facility with critical literary theory and how it informs literary interpretation and instruction of print and multimedia texts.</t>
  </si>
  <si>
    <t>Leadership, Creativity, and Innovation</t>
  </si>
  <si>
    <t>Provides students with the theoretical bases of leadership, creativity, and innovation that inform the effective practice of leadership.</t>
  </si>
  <si>
    <t>Understanding a variety of issues and problems that impact quality of life of individuals and groups and demand effective leadership in global contexts.</t>
  </si>
  <si>
    <t>Micronutrients</t>
  </si>
  <si>
    <t>023066</t>
  </si>
  <si>
    <t>Mechanisms and interactions of vitamins and minerals in cellular metabolism, scientific bases of nutrient requirements during the life cycle.</t>
  </si>
  <si>
    <r>
      <t>NTDT 400 </t>
    </r>
    <r>
      <rPr>
        <sz val="10"/>
        <color rgb="FFFF0000"/>
        <rFont val="Calibri"/>
        <family val="2"/>
        <scheme val="minor"/>
      </rPr>
      <t>or NTDT611.</t>
    </r>
  </si>
  <si>
    <t>Leadership for the Common Good</t>
  </si>
  <si>
    <t>Leadership for the Common Good explores the ways in which leadership has been/is currently practiced and the ways that communication, engagement, and organizing shape these different manifestations of leadership. The course focuses on distinct traditions of leadership that shape civic life such as collective action, deliberation, and non-violent social movements. Further, it identifies topics of interest for individual students for public-facing research and advocacy.</t>
  </si>
  <si>
    <t>Moving the Needle on Local Climate Policy</t>
  </si>
  <si>
    <t>Climate change is bringing the pain to local governments and they must pick up the pace of local policy change. Students will leave this course prepared to move the local climate policy needle by developing technical policy and administrative know-how, leadership qualities, climate data interpretation skills, and issue framing abilities that will resonate with diverse community stakeholders and build political support for local climate policy action.</t>
  </si>
  <si>
    <t>UAPP110 or POSC150, GEOG215.</t>
  </si>
  <si>
    <t>UAPP</t>
  </si>
  <si>
    <t>Citizens, Civility, and Change</t>
  </si>
  <si>
    <t>301611</t>
  </si>
  <si>
    <t>CHANGE TO: Social and Behavioral Sciences from History and Cultural Change</t>
  </si>
  <si>
    <t>Explores the expressions and skills of civil discourse in public policy contexts, the moveable lines between civil and uncivil behavior, and case studies of civil discourse being exercised to achieve real-world public policy change.</t>
  </si>
  <si>
    <t>Public Policy Analysis</t>
  </si>
  <si>
    <t>EG PREP: COE Pro &amp; Career Prep Req</t>
  </si>
  <si>
    <t>301605</t>
  </si>
  <si>
    <t>Introduction to the basic principles and concepts of policy analysis. Practice application through case study problem-solving. Students strongly recommended to complete UAPP110 and ECON101 before registering for this course.</t>
  </si>
  <si>
    <t>Public Policymaking</t>
  </si>
  <si>
    <t>302224</t>
  </si>
  <si>
    <t>Students who received credit in UAPP225 or POSC220 are not eligible to take this course without permission.</t>
  </si>
  <si>
    <t>UAPP 225 or POSC 220</t>
  </si>
  <si>
    <t>This course examines the policy-making process in the United States with a focus on understanding current policy issues and debates. We consider the sources and types of policy, the institutional and structural dimensions of the policy-making process, and how political and economic power shapes and is shaped by policy choices.  </t>
  </si>
  <si>
    <t>302352</t>
  </si>
  <si>
    <t xml:space="preserve">UAPP225 or POSC220 </t>
  </si>
  <si>
    <t>This course examines the policy-making process in the United States with a focus on understanding current policy issues and debates. We consider the sources and types of policy, the institutional and structural dimensions of the policy-making process, and how political and economic power shapes and is shaped by policy choices. </t>
  </si>
  <si>
    <t>030233</t>
  </si>
  <si>
    <t>Leadership in Organizations</t>
  </si>
  <si>
    <t>Understanding the process of change and positively affecting change in organizations through the exercise of leadership skills and knowledge.</t>
  </si>
  <si>
    <t>030233LEAD604</t>
  </si>
  <si>
    <t>030233UAPP604</t>
  </si>
  <si>
    <t>CHANGE TO: Creative Arts and Humanities from Social and Behavioral Sciences</t>
  </si>
  <si>
    <t>GROUP C: A&amp;S Social and Behavioral Sci</t>
  </si>
  <si>
    <t>301593</t>
  </si>
  <si>
    <t>MMSC425.</t>
  </si>
  <si>
    <t>Body Fluid Analysis</t>
  </si>
  <si>
    <t>302473</t>
  </si>
  <si>
    <t>Overview of protocols, technical and clinical correlations involved in body fluid analysis of non-blood body fluids, including urine, synovial, cerebrospinal, seminal, serous, amniotic and gastric fluids.</t>
  </si>
  <si>
    <t>Open to MLS-BS and MDD-BS majors only.</t>
  </si>
  <si>
    <t>Diagnostic Bacteriology and Medical Mycology</t>
  </si>
  <si>
    <t>020963</t>
  </si>
  <si>
    <t>Diagnostic bacteriology, emphasizing the correlation of in vitro and in vivofindings in the diagnosis and treatment of infectious disease, including human mycoses. Identification of pathogenic and nonpathogenic bacteria and fungi inclinical specimens.</t>
  </si>
  <si>
    <t>Grade of C- or better in MMSC 428 is required.</t>
  </si>
  <si>
    <t>304705</t>
  </si>
  <si>
    <t>Laboratory Education Administration and Instruction</t>
  </si>
  <si>
    <t>303547</t>
  </si>
  <si>
    <t>Completion of teaching and learning experience(s) in classroom, on-line and/or laboratory practice settings. Students acquire and demonstrate fundamental knowledge and practical skillsin education administration, delivery and evaluation.</t>
  </si>
  <si>
    <t>304721</t>
  </si>
  <si>
    <t>Diagnostic bacteriology, emphasizing the correlation of in vitro and in vivo findings in the diagnosis and treatment of infectious disease, including human mycoses. Identification of pathogenic and nonpathogenic bacteria and fungi in clinical specimens.</t>
  </si>
  <si>
    <t>A grade of C- or better in MMSC 628.</t>
  </si>
  <si>
    <t>MMSC 639. </t>
  </si>
  <si>
    <t>Certificate Capstone Studio</t>
  </si>
  <si>
    <t>302169</t>
  </si>
  <si>
    <t>Capstone experience for masters students enrolled in a graduate certificate program. Focuses on completion of a project solving a real-world problem, drawing on their coursework in both the certificate program and the master's program.</t>
  </si>
  <si>
    <t>Field Study</t>
  </si>
  <si>
    <r>
      <t>NTDT 400 </t>
    </r>
    <r>
      <rPr>
        <sz val="10"/>
        <color rgb="FFFF0000"/>
        <rFont val="Calibri"/>
        <family val="2"/>
        <scheme val="minor"/>
      </rPr>
      <t>or NTDT611</t>
    </r>
    <r>
      <rPr>
        <sz val="10"/>
        <rFont val="Calibri"/>
        <family val="2"/>
        <scheme val="minor"/>
      </rPr>
      <t> </t>
    </r>
    <r>
      <rPr>
        <sz val="10"/>
        <color rgb="FFFF0000"/>
        <rFont val="Calibri"/>
        <family val="2"/>
        <scheme val="minor"/>
      </rPr>
      <t>and STAT 200 or STAT 408 or PSYC 209.</t>
    </r>
  </si>
  <si>
    <t>305549</t>
  </si>
  <si>
    <t>305550</t>
  </si>
  <si>
    <t>305551</t>
  </si>
  <si>
    <t>305554</t>
  </si>
  <si>
    <t>305553</t>
  </si>
  <si>
    <t>305552</t>
  </si>
  <si>
    <t>305639</t>
  </si>
  <si>
    <t>305578</t>
  </si>
  <si>
    <t>305579</t>
  </si>
  <si>
    <t>305577</t>
  </si>
  <si>
    <t>305584</t>
  </si>
  <si>
    <t>305583</t>
  </si>
  <si>
    <t>305581</t>
  </si>
  <si>
    <t>305582</t>
  </si>
  <si>
    <t>305589</t>
  </si>
  <si>
    <t>305586</t>
  </si>
  <si>
    <t>305587</t>
  </si>
  <si>
    <t>305588</t>
  </si>
  <si>
    <t>305594</t>
  </si>
  <si>
    <t>305640</t>
  </si>
  <si>
    <t>305596</t>
  </si>
  <si>
    <t>305592</t>
  </si>
  <si>
    <t>305593</t>
  </si>
  <si>
    <t>305595</t>
  </si>
  <si>
    <t>305600</t>
  </si>
  <si>
    <t>305602</t>
  </si>
  <si>
    <t>305601</t>
  </si>
  <si>
    <t>305599</t>
  </si>
  <si>
    <t>305605</t>
  </si>
  <si>
    <t>305606</t>
  </si>
  <si>
    <t>305608</t>
  </si>
  <si>
    <t>305609</t>
  </si>
  <si>
    <t>305641</t>
  </si>
  <si>
    <t>305613</t>
  </si>
  <si>
    <t>305614</t>
  </si>
  <si>
    <t>305615</t>
  </si>
  <si>
    <t>305616</t>
  </si>
  <si>
    <t>305617</t>
  </si>
  <si>
    <t>305624</t>
  </si>
  <si>
    <t>305623</t>
  </si>
  <si>
    <t>305626</t>
  </si>
  <si>
    <t>305621</t>
  </si>
  <si>
    <t>305625</t>
  </si>
  <si>
    <t>305622</t>
  </si>
  <si>
    <t>305630</t>
  </si>
  <si>
    <t>305634</t>
  </si>
  <si>
    <t>305631</t>
  </si>
  <si>
    <t>305632</t>
  </si>
  <si>
    <t>305633</t>
  </si>
  <si>
    <t>305512</t>
  </si>
  <si>
    <t>305513</t>
  </si>
  <si>
    <t>305515</t>
  </si>
  <si>
    <t>305514</t>
  </si>
  <si>
    <t>305516</t>
  </si>
  <si>
    <t>305517</t>
  </si>
  <si>
    <t>305521</t>
  </si>
  <si>
    <t>305520</t>
  </si>
  <si>
    <t>305519</t>
  </si>
  <si>
    <t>305518</t>
  </si>
  <si>
    <t>305527</t>
  </si>
  <si>
    <t>305525</t>
  </si>
  <si>
    <t>305526</t>
  </si>
  <si>
    <t>305528</t>
  </si>
  <si>
    <t>305533</t>
  </si>
  <si>
    <t>305529</t>
  </si>
  <si>
    <t>305530</t>
  </si>
  <si>
    <t>305538</t>
  </si>
  <si>
    <t>305531</t>
  </si>
  <si>
    <t>305542</t>
  </si>
  <si>
    <t>305541</t>
  </si>
  <si>
    <t>305540</t>
  </si>
  <si>
    <t>305539</t>
  </si>
  <si>
    <t>305543</t>
  </si>
  <si>
    <t>305546</t>
  </si>
  <si>
    <t>305548</t>
  </si>
  <si>
    <t>305545</t>
  </si>
  <si>
    <t>305544</t>
  </si>
  <si>
    <t>305547</t>
  </si>
  <si>
    <t>305558</t>
  </si>
  <si>
    <t>305557</t>
  </si>
  <si>
    <t>305555</t>
  </si>
  <si>
    <t>305556</t>
  </si>
  <si>
    <t>305560</t>
  </si>
  <si>
    <t>305559</t>
  </si>
  <si>
    <t>305561</t>
  </si>
  <si>
    <t>305562</t>
  </si>
  <si>
    <t>305563</t>
  </si>
  <si>
    <t>305564</t>
  </si>
  <si>
    <t>305565</t>
  </si>
  <si>
    <t>305643</t>
  </si>
  <si>
    <t>305567</t>
  </si>
  <si>
    <t>305566</t>
  </si>
  <si>
    <t>305569</t>
  </si>
  <si>
    <t>305568</t>
  </si>
  <si>
    <t>305572</t>
  </si>
  <si>
    <t>305570</t>
  </si>
  <si>
    <t>305571</t>
  </si>
  <si>
    <t>305573</t>
  </si>
  <si>
    <t>305575</t>
  </si>
  <si>
    <t>305574</t>
  </si>
  <si>
    <t>305642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</si>
</sst>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Calibri"/>
      <family val="2"/>
      <scheme val="minor"/>
    </font>
    <font>
      <b/>
      <sz val="10"/>
      <color theme="1"/>
      <name val="Calibri"/>
      <family val="2"/>
      <scheme val="minor"/>
    </font>
    <font>
      <b/>
      <sz val="10"/>
      <name val="Calibri"/>
      <family val="2"/>
      <scheme val="minor"/>
    </font>
    <font>
      <sz val="10"/>
      <color rgb="FFFF0000"/>
      <name val="Calibri"/>
      <family val="2"/>
      <scheme val="minor"/>
    </font>
    <font>
      <sz val="10"/>
      <name val="Calibri"/>
      <family val="2"/>
      <scheme val="minor"/>
    </font>
    <font>
      <sz val="10"/>
      <color theme="1"/>
      <name val="Calibri"/>
      <family val="2"/>
      <scheme val="minor"/>
    </font>
    <font>
      <b/>
      <sz val="10"/>
      <color rgb="FFFF0000"/>
      <name val="Calibri"/>
      <family val="2"/>
      <scheme val="minor"/>
    </font>
    <font>
      <b/>
      <sz val="12"/>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62">
    <xf numFmtId="0" fontId="0" fillId="0" borderId="0" xfId="0"/>
    <xf numFmtId="0" fontId="3" fillId="0" borderId="0" xfId="0" applyFont="1" applyFill="1" applyBorder="1" applyAlignment="1">
      <alignment wrapText="1"/>
    </xf>
    <xf numFmtId="0" fontId="4" fillId="0" borderId="0" xfId="0" applyFont="1" applyFill="1" applyBorder="1" applyAlignment="1">
      <alignment wrapText="1"/>
    </xf>
    <xf numFmtId="0" fontId="4" fillId="0" borderId="0" xfId="0" applyFont="1" applyFill="1" applyBorder="1" applyAlignment="1">
      <alignment horizontal="center" wrapText="1"/>
    </xf>
    <xf numFmtId="49" fontId="2" fillId="3" borderId="0" xfId="0" applyNumberFormat="1" applyFont="1" applyFill="1" applyBorder="1" applyAlignment="1">
      <alignment wrapText="1"/>
    </xf>
    <xf numFmtId="0" fontId="2" fillId="3" borderId="0" xfId="0" applyFont="1" applyFill="1" applyBorder="1" applyAlignment="1">
      <alignment wrapText="1"/>
    </xf>
    <xf numFmtId="0" fontId="2" fillId="3" borderId="0" xfId="0" applyFont="1" applyFill="1" applyBorder="1" applyAlignment="1">
      <alignment horizontal="center" wrapText="1"/>
    </xf>
    <xf numFmtId="49" fontId="2" fillId="3" borderId="0" xfId="0" applyNumberFormat="1" applyFont="1" applyFill="1" applyBorder="1" applyAlignment="1">
      <alignment horizontal="center" wrapText="1"/>
    </xf>
    <xf numFmtId="0" fontId="2" fillId="0" borderId="0" xfId="0" applyFont="1" applyFill="1" applyBorder="1" applyAlignment="1">
      <alignment wrapText="1"/>
    </xf>
    <xf numFmtId="49" fontId="5" fillId="0" borderId="0" xfId="0" applyNumberFormat="1" applyFont="1" applyFill="1" applyBorder="1" applyAlignment="1">
      <alignment wrapText="1"/>
    </xf>
    <xf numFmtId="0" fontId="5" fillId="0" borderId="0" xfId="0" applyFont="1" applyFill="1" applyBorder="1" applyAlignment="1">
      <alignment wrapText="1"/>
    </xf>
    <xf numFmtId="0" fontId="5" fillId="0" borderId="0" xfId="0" applyFont="1" applyFill="1" applyBorder="1" applyAlignment="1">
      <alignment horizontal="center" wrapText="1"/>
    </xf>
    <xf numFmtId="0" fontId="5" fillId="0" borderId="0" xfId="0" applyFont="1" applyFill="1" applyBorder="1" applyAlignment="1">
      <alignment horizontal="right" wrapText="1"/>
    </xf>
    <xf numFmtId="0" fontId="4" fillId="0" borderId="0" xfId="0" applyFont="1" applyFill="1" applyBorder="1" applyAlignment="1">
      <alignment horizontal="right" wrapText="1"/>
    </xf>
    <xf numFmtId="0" fontId="2" fillId="0" borderId="0" xfId="0" applyFont="1" applyFill="1" applyBorder="1" applyAlignment="1">
      <alignment horizontal="right" wrapText="1"/>
    </xf>
    <xf numFmtId="0" fontId="6" fillId="0" borderId="0" xfId="0" applyFont="1" applyFill="1" applyBorder="1" applyAlignment="1">
      <alignment horizontal="left" wrapText="1"/>
    </xf>
    <xf numFmtId="0" fontId="5" fillId="0" borderId="0" xfId="0" applyFont="1" applyFill="1" applyBorder="1" applyAlignment="1">
      <alignment horizontal="left" wrapText="1"/>
    </xf>
    <xf numFmtId="0" fontId="6" fillId="0" borderId="0" xfId="0" applyFont="1" applyFill="1" applyBorder="1" applyAlignment="1">
      <alignment horizontal="center" wrapText="1"/>
    </xf>
    <xf numFmtId="49" fontId="2" fillId="3" borderId="0" xfId="0" applyNumberFormat="1" applyFont="1" applyFill="1" applyBorder="1" applyAlignment="1">
      <alignment horizontal="left" wrapText="1"/>
    </xf>
    <xf numFmtId="0" fontId="2" fillId="3" borderId="0" xfId="0" applyFont="1" applyFill="1" applyBorder="1" applyAlignment="1">
      <alignment horizontal="left" wrapText="1"/>
    </xf>
    <xf numFmtId="0" fontId="3" fillId="3" borderId="0" xfId="0" applyFont="1" applyFill="1" applyBorder="1" applyAlignment="1">
      <alignment horizontal="center" wrapText="1"/>
    </xf>
    <xf numFmtId="0" fontId="7" fillId="3" borderId="0" xfId="0" applyFont="1" applyFill="1" applyBorder="1" applyAlignment="1">
      <alignment horizontal="center" wrapText="1"/>
    </xf>
    <xf numFmtId="0" fontId="2" fillId="0" borderId="0" xfId="0" applyFont="1" applyFill="1" applyBorder="1" applyAlignment="1">
      <alignment horizontal="left" wrapText="1"/>
    </xf>
    <xf numFmtId="49" fontId="5" fillId="0" borderId="0" xfId="0" applyNumberFormat="1" applyFont="1" applyFill="1" applyBorder="1" applyAlignment="1">
      <alignment horizontal="left" wrapText="1"/>
    </xf>
    <xf numFmtId="49" fontId="6" fillId="0" borderId="0" xfId="0" applyNumberFormat="1" applyFont="1" applyFill="1" applyBorder="1" applyAlignment="1">
      <alignment horizontal="left" wrapText="1"/>
    </xf>
    <xf numFmtId="0" fontId="6" fillId="0" borderId="0" xfId="0" applyFont="1" applyFill="1" applyBorder="1" applyAlignment="1">
      <alignment horizontal="right" wrapText="1"/>
    </xf>
    <xf numFmtId="0" fontId="3" fillId="0" borderId="0" xfId="0" applyFont="1" applyAlignment="1">
      <alignment wrapText="1"/>
    </xf>
    <xf numFmtId="0" fontId="6" fillId="0" borderId="0" xfId="0" applyFont="1" applyAlignment="1">
      <alignment wrapText="1"/>
    </xf>
    <xf numFmtId="0" fontId="5" fillId="0" borderId="0" xfId="0" applyFont="1" applyAlignment="1">
      <alignment horizontal="left" wrapText="1"/>
    </xf>
    <xf numFmtId="0" fontId="5" fillId="0" borderId="0" xfId="0" applyFont="1" applyAlignment="1">
      <alignment wrapText="1"/>
    </xf>
    <xf numFmtId="0" fontId="6" fillId="0" borderId="0" xfId="0" applyFont="1" applyAlignment="1">
      <alignment horizontal="center" wrapText="1"/>
    </xf>
    <xf numFmtId="0" fontId="3" fillId="3" borderId="0" xfId="0" applyFont="1" applyFill="1" applyBorder="1" applyAlignment="1">
      <alignment wrapText="1"/>
    </xf>
    <xf numFmtId="0" fontId="5" fillId="0" borderId="0" xfId="0" applyFont="1" applyFill="1" applyAlignment="1">
      <alignment horizontal="left" wrapText="1"/>
    </xf>
    <xf numFmtId="0" fontId="5" fillId="0" borderId="0" xfId="0" applyFont="1" applyFill="1" applyAlignment="1">
      <alignment horizontal="center" wrapText="1"/>
    </xf>
    <xf numFmtId="0" fontId="5" fillId="0" borderId="0" xfId="0" applyFont="1" applyFill="1" applyAlignment="1">
      <alignment wrapText="1"/>
    </xf>
    <xf numFmtId="0" fontId="6" fillId="0" borderId="0" xfId="0" applyFont="1" applyAlignment="1">
      <alignment horizontal="left" wrapText="1"/>
    </xf>
    <xf numFmtId="0" fontId="6" fillId="0" borderId="0" xfId="0" applyFont="1" applyFill="1" applyBorder="1" applyAlignment="1">
      <alignment wrapText="1"/>
    </xf>
    <xf numFmtId="49" fontId="2" fillId="2" borderId="0" xfId="0" applyNumberFormat="1" applyFont="1" applyFill="1" applyBorder="1" applyAlignment="1">
      <alignment horizontal="left" wrapText="1"/>
    </xf>
    <xf numFmtId="0" fontId="2" fillId="2" borderId="0" xfId="0" applyFont="1" applyFill="1" applyBorder="1" applyAlignment="1">
      <alignment horizontal="left" wrapText="1"/>
    </xf>
    <xf numFmtId="0" fontId="2" fillId="2" borderId="0" xfId="0" applyFont="1" applyFill="1" applyBorder="1" applyAlignment="1">
      <alignment horizontal="center" wrapText="1"/>
    </xf>
    <xf numFmtId="0" fontId="7" fillId="2" borderId="0" xfId="0" applyFont="1" applyFill="1" applyBorder="1" applyAlignment="1">
      <alignment horizontal="center" wrapText="1"/>
    </xf>
    <xf numFmtId="0" fontId="4" fillId="0" borderId="0" xfId="0" applyFont="1" applyFill="1" applyBorder="1" applyAlignment="1">
      <alignment horizontal="left" wrapText="1"/>
    </xf>
    <xf numFmtId="0" fontId="3" fillId="2" borderId="0" xfId="0" applyFont="1" applyFill="1" applyBorder="1" applyAlignment="1">
      <alignment horizontal="center" wrapText="1"/>
    </xf>
    <xf numFmtId="0" fontId="2" fillId="0" borderId="0" xfId="0" applyFont="1" applyAlignment="1">
      <alignment horizontal="right" wrapText="1"/>
    </xf>
    <xf numFmtId="0" fontId="6" fillId="0" borderId="0" xfId="0" applyFont="1" applyAlignment="1">
      <alignment horizontal="right" wrapText="1"/>
    </xf>
    <xf numFmtId="49" fontId="5" fillId="0" borderId="0" xfId="0" applyNumberFormat="1" applyFont="1" applyFill="1" applyAlignment="1">
      <alignment horizontal="left" wrapText="1"/>
    </xf>
    <xf numFmtId="0" fontId="5" fillId="0" borderId="0" xfId="0" applyFont="1" applyFill="1" applyAlignment="1">
      <alignment horizontal="right" wrapText="1"/>
    </xf>
    <xf numFmtId="49" fontId="6" fillId="0" borderId="0" xfId="0" applyNumberFormat="1" applyFont="1" applyAlignment="1">
      <alignment horizontal="left" wrapText="1"/>
    </xf>
    <xf numFmtId="49" fontId="4" fillId="0" borderId="0" xfId="0" applyNumberFormat="1" applyFont="1" applyFill="1" applyBorder="1" applyAlignment="1">
      <alignment horizontal="left" wrapText="1"/>
    </xf>
    <xf numFmtId="49" fontId="6" fillId="0" borderId="0" xfId="0" applyNumberFormat="1" applyFont="1" applyFill="1" applyBorder="1" applyAlignment="1">
      <alignment wrapText="1"/>
    </xf>
    <xf numFmtId="49" fontId="3" fillId="2" borderId="0" xfId="0" applyNumberFormat="1" applyFont="1" applyFill="1" applyBorder="1" applyAlignment="1">
      <alignment wrapText="1"/>
    </xf>
    <xf numFmtId="0" fontId="3" fillId="2" borderId="0" xfId="0" applyFont="1" applyFill="1" applyBorder="1" applyAlignment="1">
      <alignment wrapText="1"/>
    </xf>
    <xf numFmtId="49" fontId="5" fillId="0" borderId="0" xfId="0" quotePrefix="1" applyNumberFormat="1" applyFont="1" applyFill="1" applyBorder="1" applyAlignment="1">
      <alignment horizontal="left" wrapText="1"/>
    </xf>
    <xf numFmtId="0" fontId="5" fillId="0" borderId="0" xfId="0" quotePrefix="1" applyFont="1" applyFill="1" applyBorder="1" applyAlignment="1">
      <alignment horizontal="left" wrapText="1"/>
    </xf>
    <xf numFmtId="0" fontId="5" fillId="0" borderId="0" xfId="0" quotePrefix="1" applyFont="1" applyFill="1" applyAlignment="1">
      <alignment horizontal="left" wrapText="1"/>
    </xf>
    <xf numFmtId="0" fontId="2" fillId="0" borderId="0" xfId="0" applyFont="1" applyFill="1" applyBorder="1" applyAlignment="1">
      <alignment horizontal="center" wrapText="1"/>
    </xf>
    <xf numFmtId="49" fontId="5" fillId="0" borderId="0" xfId="0" quotePrefix="1" applyNumberFormat="1" applyFont="1" applyFill="1" applyAlignment="1">
      <alignment horizontal="left" wrapText="1"/>
    </xf>
    <xf numFmtId="0" fontId="7" fillId="0" borderId="0" xfId="0" applyFont="1" applyFill="1" applyBorder="1" applyAlignment="1">
      <alignment horizontal="center" wrapText="1"/>
    </xf>
    <xf numFmtId="49" fontId="1" fillId="0" borderId="0" xfId="0" applyNumberFormat="1" applyFont="1" applyFill="1" applyBorder="1" applyAlignment="1">
      <alignment horizontal="left" wrapText="1"/>
    </xf>
    <xf numFmtId="0" fontId="1" fillId="0" borderId="0" xfId="0" applyFont="1" applyAlignment="1">
      <alignment horizontal="left" wrapText="1"/>
    </xf>
    <xf numFmtId="49" fontId="8" fillId="0" borderId="0" xfId="0" applyNumberFormat="1" applyFont="1" applyFill="1" applyBorder="1" applyAlignment="1">
      <alignment horizontal="left"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C789-1DC1-4455-8A82-25D4E1FB5C48}">
  <dimension ref="A1:AB152"/>
  <sheetViews>
    <sheetView tabSelected="1" zoomScaleNormal="100" workbookViewId="0">
      <pane xSplit="5" ySplit="2" topLeftCell="F3" activePane="bottomRight" state="frozen"/>
      <selection pane="topRight" activeCell="F1" sqref="F1"/>
      <selection pane="bottomLeft" activeCell="A3" sqref="A3"/>
      <selection pane="bottomRight" activeCell="A3" sqref="A3"/>
    </sheetView>
  </sheetViews>
  <sheetFormatPr defaultColWidth="9.140625" defaultRowHeight="12.75" x14ac:dyDescent="0.2"/>
  <cols>
    <col min="1" max="1" width="8.7109375" style="49" customWidth="1"/>
    <col min="2" max="2" width="14.140625" style="15" customWidth="1"/>
    <col min="3" max="3" width="7.140625" style="17" customWidth="1"/>
    <col min="4" max="4" width="6.7109375" style="17" customWidth="1"/>
    <col min="5" max="5" width="24.5703125" style="15" customWidth="1"/>
    <col min="6" max="6" width="63.7109375" style="15" customWidth="1"/>
    <col min="7" max="7" width="9.140625" style="15" customWidth="1"/>
    <col min="8" max="8" width="7.85546875" style="17" customWidth="1"/>
    <col min="9" max="9" width="10" style="17" customWidth="1"/>
    <col min="10" max="10" width="22.140625" style="16" customWidth="1"/>
    <col min="11" max="11" width="15.140625" style="15" customWidth="1"/>
    <col min="12" max="12" width="18" style="15" customWidth="1"/>
    <col min="13" max="13" width="10.140625" style="15" customWidth="1"/>
    <col min="14" max="14" width="7.7109375" style="17" customWidth="1"/>
    <col min="15" max="15" width="7.85546875" style="17" customWidth="1"/>
    <col min="16" max="16" width="9.7109375" style="17" customWidth="1"/>
    <col min="17" max="17" width="8.140625" style="17" customWidth="1"/>
    <col min="18" max="18" width="9.85546875" style="17" bestFit="1" customWidth="1"/>
    <col min="19" max="19" width="12.140625" style="17" customWidth="1"/>
    <col min="20" max="20" width="9.42578125" style="17" customWidth="1"/>
    <col min="21" max="21" width="9.28515625" style="17" bestFit="1" customWidth="1"/>
    <col min="22" max="22" width="8.85546875" style="17" customWidth="1"/>
    <col min="23" max="23" width="17.28515625" style="3" bestFit="1" customWidth="1"/>
    <col min="24" max="24" width="15" style="3" bestFit="1" customWidth="1"/>
    <col min="25" max="25" width="13.85546875" style="3" customWidth="1"/>
    <col min="26" max="26" width="17.5703125" style="3" bestFit="1" customWidth="1"/>
    <col min="27" max="27" width="10.140625" style="3" bestFit="1" customWidth="1"/>
    <col min="28" max="28" width="16.42578125" style="25" customWidth="1"/>
    <col min="29" max="16384" width="9.140625" style="15"/>
  </cols>
  <sheetData>
    <row r="1" spans="1:28" ht="15" customHeight="1" x14ac:dyDescent="0.25">
      <c r="A1" s="58" t="s">
        <v>52</v>
      </c>
      <c r="B1" s="59"/>
      <c r="C1" s="59"/>
      <c r="D1" s="59"/>
      <c r="E1" s="59"/>
      <c r="F1" s="14">
        <f xml:space="preserve"> SUBTOTAL(3,F3:F93)</f>
        <v>52</v>
      </c>
      <c r="G1" s="14">
        <f xml:space="preserve"> SUBTOTAL(3,G3:G93)</f>
        <v>5</v>
      </c>
      <c r="H1" s="55">
        <f xml:space="preserve"> SUBTOTAL(3,H3:H93)</f>
        <v>5</v>
      </c>
      <c r="I1" s="55">
        <f xml:space="preserve"> SUBTOTAL(3,I3:I93)</f>
        <v>5</v>
      </c>
      <c r="M1" s="14">
        <f xml:space="preserve"> SUBTOTAL(3,M3:M93)</f>
        <v>1</v>
      </c>
      <c r="W1" s="14">
        <f t="shared" ref="W1:AB1" si="0" xml:space="preserve"> SUBTOTAL(3,W3:W93)</f>
        <v>18</v>
      </c>
      <c r="X1" s="14">
        <f t="shared" si="0"/>
        <v>14</v>
      </c>
      <c r="Y1" s="14">
        <f t="shared" si="0"/>
        <v>4</v>
      </c>
      <c r="Z1" s="14">
        <f t="shared" si="0"/>
        <v>16</v>
      </c>
      <c r="AA1" s="14">
        <f t="shared" si="0"/>
        <v>0</v>
      </c>
      <c r="AB1" s="14">
        <f t="shared" si="0"/>
        <v>52</v>
      </c>
    </row>
    <row r="2" spans="1:28" s="22" customFormat="1" ht="51" x14ac:dyDescent="0.2">
      <c r="A2" s="4" t="s">
        <v>31</v>
      </c>
      <c r="B2" s="19" t="s">
        <v>1</v>
      </c>
      <c r="C2" s="6" t="s">
        <v>2</v>
      </c>
      <c r="D2" s="7" t="s">
        <v>3</v>
      </c>
      <c r="E2" s="19" t="s">
        <v>4</v>
      </c>
      <c r="F2" s="19" t="s">
        <v>5</v>
      </c>
      <c r="G2" s="6" t="s">
        <v>6</v>
      </c>
      <c r="H2" s="6" t="s">
        <v>7</v>
      </c>
      <c r="I2" s="6" t="s">
        <v>8</v>
      </c>
      <c r="J2" s="20" t="s">
        <v>9</v>
      </c>
      <c r="K2" s="6" t="s">
        <v>10</v>
      </c>
      <c r="L2" s="6" t="s">
        <v>11</v>
      </c>
      <c r="M2" s="6" t="s">
        <v>32</v>
      </c>
      <c r="N2" s="6" t="s">
        <v>12</v>
      </c>
      <c r="O2" s="6" t="s">
        <v>13</v>
      </c>
      <c r="P2" s="6" t="s">
        <v>14</v>
      </c>
      <c r="Q2" s="6" t="s">
        <v>15</v>
      </c>
      <c r="R2" s="6" t="s">
        <v>16</v>
      </c>
      <c r="S2" s="6" t="s">
        <v>17</v>
      </c>
      <c r="T2" s="6" t="s">
        <v>18</v>
      </c>
      <c r="U2" s="6" t="s">
        <v>19</v>
      </c>
      <c r="V2" s="6" t="s">
        <v>34</v>
      </c>
      <c r="W2" s="21" t="s">
        <v>20</v>
      </c>
      <c r="X2" s="21" t="s">
        <v>27</v>
      </c>
      <c r="Y2" s="21" t="s">
        <v>25</v>
      </c>
      <c r="Z2" s="21" t="s">
        <v>28</v>
      </c>
      <c r="AA2" s="21" t="s">
        <v>29</v>
      </c>
      <c r="AB2" s="6" t="s">
        <v>21</v>
      </c>
    </row>
    <row r="3" spans="1:28" s="16" customFormat="1" ht="153" x14ac:dyDescent="0.2">
      <c r="A3" s="9" t="s">
        <v>1569</v>
      </c>
      <c r="B3" s="16" t="s">
        <v>841</v>
      </c>
      <c r="C3" s="11" t="s">
        <v>621</v>
      </c>
      <c r="D3" s="11">
        <v>421</v>
      </c>
      <c r="E3" s="16" t="s">
        <v>1046</v>
      </c>
      <c r="F3" s="16" t="s">
        <v>1047</v>
      </c>
      <c r="G3" s="16" t="s">
        <v>1048</v>
      </c>
      <c r="H3" s="11" t="s">
        <v>621</v>
      </c>
      <c r="I3" s="11" t="s">
        <v>1049</v>
      </c>
      <c r="N3" s="11">
        <v>3</v>
      </c>
      <c r="O3" s="11">
        <v>3</v>
      </c>
      <c r="P3" s="11">
        <v>3</v>
      </c>
      <c r="Q3" s="11" t="s">
        <v>22</v>
      </c>
      <c r="R3" s="11" t="s">
        <v>213</v>
      </c>
      <c r="T3" s="11" t="s">
        <v>24</v>
      </c>
      <c r="U3" s="11" t="s">
        <v>24</v>
      </c>
      <c r="V3" s="11" t="s">
        <v>82</v>
      </c>
      <c r="W3" s="3" t="s">
        <v>44</v>
      </c>
      <c r="X3" s="3" t="s">
        <v>138</v>
      </c>
      <c r="Y3" s="11"/>
      <c r="Z3" s="3" t="s">
        <v>37</v>
      </c>
      <c r="AA3" s="11"/>
      <c r="AB3" s="12" t="str">
        <f>CONCATENATE(A3,C3,D3)</f>
        <v>305512AFRA421</v>
      </c>
    </row>
    <row r="4" spans="1:28" s="16" customFormat="1" ht="153" x14ac:dyDescent="0.2">
      <c r="A4" s="9" t="s">
        <v>1570</v>
      </c>
      <c r="B4" s="16" t="s">
        <v>841</v>
      </c>
      <c r="C4" s="11" t="s">
        <v>621</v>
      </c>
      <c r="D4" s="11">
        <v>462</v>
      </c>
      <c r="E4" s="16" t="s">
        <v>878</v>
      </c>
      <c r="F4" s="16" t="s">
        <v>879</v>
      </c>
      <c r="G4" s="16" t="s">
        <v>882</v>
      </c>
      <c r="H4" s="11" t="s">
        <v>621</v>
      </c>
      <c r="I4" s="11" t="s">
        <v>222</v>
      </c>
      <c r="N4" s="11">
        <v>3</v>
      </c>
      <c r="O4" s="11">
        <v>3</v>
      </c>
      <c r="P4" s="11">
        <v>3</v>
      </c>
      <c r="Q4" s="11" t="s">
        <v>22</v>
      </c>
      <c r="R4" s="11" t="s">
        <v>23</v>
      </c>
      <c r="S4" s="11" t="s">
        <v>213</v>
      </c>
      <c r="T4" s="11" t="s">
        <v>24</v>
      </c>
      <c r="U4" s="11" t="s">
        <v>24</v>
      </c>
      <c r="V4" s="11" t="s">
        <v>41</v>
      </c>
      <c r="W4" s="3" t="s">
        <v>44</v>
      </c>
      <c r="X4" s="3" t="s">
        <v>138</v>
      </c>
      <c r="Y4" s="11"/>
      <c r="Z4" s="3" t="s">
        <v>37</v>
      </c>
      <c r="AA4" s="11"/>
      <c r="AB4" s="12" t="str">
        <f>CONCATENATE(A4,C4,D4)</f>
        <v>305513AFRA462</v>
      </c>
    </row>
    <row r="5" spans="1:28" s="16" customFormat="1" ht="127.5" x14ac:dyDescent="0.2">
      <c r="A5" s="9" t="s">
        <v>1571</v>
      </c>
      <c r="B5" s="16" t="s">
        <v>137</v>
      </c>
      <c r="C5" s="11" t="s">
        <v>135</v>
      </c>
      <c r="D5" s="11">
        <v>357</v>
      </c>
      <c r="E5" s="16" t="s">
        <v>508</v>
      </c>
      <c r="F5" s="16" t="s">
        <v>509</v>
      </c>
      <c r="G5" s="16" t="s">
        <v>510</v>
      </c>
      <c r="H5" s="11" t="s">
        <v>135</v>
      </c>
      <c r="I5" s="11" t="s">
        <v>511</v>
      </c>
      <c r="N5" s="11">
        <v>3</v>
      </c>
      <c r="O5" s="11">
        <v>3</v>
      </c>
      <c r="P5" s="11">
        <v>3</v>
      </c>
      <c r="Q5" s="11" t="s">
        <v>22</v>
      </c>
      <c r="R5" s="11" t="s">
        <v>23</v>
      </c>
      <c r="S5" s="11" t="s">
        <v>213</v>
      </c>
      <c r="T5" s="11" t="s">
        <v>24</v>
      </c>
      <c r="U5" s="11" t="s">
        <v>24</v>
      </c>
      <c r="V5" s="11" t="s">
        <v>42</v>
      </c>
      <c r="W5" s="3" t="s">
        <v>43</v>
      </c>
      <c r="X5" s="3" t="s">
        <v>138</v>
      </c>
      <c r="Y5" s="11"/>
      <c r="Z5" s="3" t="s">
        <v>38</v>
      </c>
      <c r="AA5" s="11"/>
      <c r="AB5" s="12" t="str">
        <f>CONCATENATE(A5,C5,D5)</f>
        <v>305515ANTH357</v>
      </c>
    </row>
    <row r="6" spans="1:28" s="16" customFormat="1" ht="140.25" x14ac:dyDescent="0.2">
      <c r="A6" s="9" t="s">
        <v>1572</v>
      </c>
      <c r="B6" s="16" t="s">
        <v>137</v>
      </c>
      <c r="C6" s="11" t="s">
        <v>135</v>
      </c>
      <c r="D6" s="11">
        <v>384</v>
      </c>
      <c r="E6" s="16" t="s">
        <v>136</v>
      </c>
      <c r="F6" s="16" t="s">
        <v>139</v>
      </c>
      <c r="N6" s="11">
        <v>3</v>
      </c>
      <c r="O6" s="11">
        <v>3</v>
      </c>
      <c r="P6" s="11">
        <v>3</v>
      </c>
      <c r="Q6" s="11" t="s">
        <v>22</v>
      </c>
      <c r="R6" s="11" t="s">
        <v>23</v>
      </c>
      <c r="S6" s="11"/>
      <c r="T6" s="11" t="s">
        <v>24</v>
      </c>
      <c r="U6" s="11" t="s">
        <v>24</v>
      </c>
      <c r="V6" s="11" t="s">
        <v>82</v>
      </c>
      <c r="W6" s="3" t="s">
        <v>48</v>
      </c>
      <c r="X6" s="3" t="s">
        <v>138</v>
      </c>
      <c r="Y6" s="11"/>
      <c r="Z6" s="3" t="s">
        <v>36</v>
      </c>
      <c r="AA6" s="11"/>
      <c r="AB6" s="12" t="str">
        <f t="shared" ref="AB6:AB22" si="1">CONCATENATE(A6,C6,D6)</f>
        <v>305514ANTH384</v>
      </c>
    </row>
    <row r="7" spans="1:28" s="16" customFormat="1" ht="63.75" x14ac:dyDescent="0.2">
      <c r="A7" s="9" t="s">
        <v>1573</v>
      </c>
      <c r="B7" s="16" t="s">
        <v>493</v>
      </c>
      <c r="C7" s="11" t="s">
        <v>954</v>
      </c>
      <c r="D7" s="11">
        <v>105</v>
      </c>
      <c r="E7" s="16" t="s">
        <v>955</v>
      </c>
      <c r="F7" s="16" t="s">
        <v>956</v>
      </c>
      <c r="L7" s="16" t="s">
        <v>957</v>
      </c>
      <c r="N7" s="11">
        <v>4</v>
      </c>
      <c r="O7" s="11">
        <v>4</v>
      </c>
      <c r="P7" s="11">
        <v>4</v>
      </c>
      <c r="Q7" s="11" t="s">
        <v>22</v>
      </c>
      <c r="R7" s="11" t="s">
        <v>23</v>
      </c>
      <c r="S7" s="11"/>
      <c r="T7" s="11" t="s">
        <v>24</v>
      </c>
      <c r="U7" s="11" t="s">
        <v>24</v>
      </c>
      <c r="V7" s="11" t="s">
        <v>41</v>
      </c>
      <c r="W7" s="3"/>
      <c r="X7" s="3"/>
      <c r="Y7" s="11"/>
      <c r="Z7" s="3"/>
      <c r="AA7" s="11"/>
      <c r="AB7" s="12" t="str">
        <f t="shared" si="1"/>
        <v>305516ASLC105</v>
      </c>
    </row>
    <row r="8" spans="1:28" s="16" customFormat="1" ht="63.75" x14ac:dyDescent="0.2">
      <c r="A8" s="9" t="s">
        <v>1574</v>
      </c>
      <c r="B8" s="16" t="s">
        <v>493</v>
      </c>
      <c r="C8" s="11" t="s">
        <v>954</v>
      </c>
      <c r="D8" s="11">
        <v>106</v>
      </c>
      <c r="E8" s="16" t="s">
        <v>958</v>
      </c>
      <c r="F8" s="16" t="s">
        <v>959</v>
      </c>
      <c r="J8" s="16" t="s">
        <v>960</v>
      </c>
      <c r="L8" s="16" t="s">
        <v>957</v>
      </c>
      <c r="N8" s="11">
        <v>4</v>
      </c>
      <c r="O8" s="11">
        <v>4</v>
      </c>
      <c r="P8" s="11">
        <v>4</v>
      </c>
      <c r="Q8" s="11" t="s">
        <v>22</v>
      </c>
      <c r="R8" s="11" t="s">
        <v>23</v>
      </c>
      <c r="S8" s="11"/>
      <c r="T8" s="11" t="s">
        <v>24</v>
      </c>
      <c r="U8" s="11" t="s">
        <v>24</v>
      </c>
      <c r="V8" s="11" t="s">
        <v>42</v>
      </c>
      <c r="W8" s="3"/>
      <c r="X8" s="3"/>
      <c r="Y8" s="11"/>
      <c r="Z8" s="3"/>
      <c r="AA8" s="11"/>
      <c r="AB8" s="12" t="str">
        <f t="shared" si="1"/>
        <v>305517ASLC106</v>
      </c>
    </row>
    <row r="9" spans="1:28" s="16" customFormat="1" ht="63.75" x14ac:dyDescent="0.2">
      <c r="A9" s="9" t="s">
        <v>1575</v>
      </c>
      <c r="B9" s="16" t="s">
        <v>421</v>
      </c>
      <c r="C9" s="11" t="s">
        <v>419</v>
      </c>
      <c r="D9" s="11">
        <v>303</v>
      </c>
      <c r="E9" s="16" t="s">
        <v>554</v>
      </c>
      <c r="F9" s="16" t="s">
        <v>555</v>
      </c>
      <c r="J9" s="16" t="s">
        <v>556</v>
      </c>
      <c r="N9" s="11">
        <v>3</v>
      </c>
      <c r="O9" s="11">
        <v>3</v>
      </c>
      <c r="P9" s="11">
        <v>3</v>
      </c>
      <c r="Q9" s="11" t="s">
        <v>22</v>
      </c>
      <c r="R9" s="11" t="s">
        <v>23</v>
      </c>
      <c r="S9" s="11"/>
      <c r="T9" s="11" t="s">
        <v>24</v>
      </c>
      <c r="U9" s="11" t="s">
        <v>24</v>
      </c>
      <c r="V9" s="11" t="s">
        <v>82</v>
      </c>
      <c r="W9" s="3"/>
      <c r="X9" s="3"/>
      <c r="Y9" s="11"/>
      <c r="Z9" s="3"/>
      <c r="AA9" s="11"/>
      <c r="AB9" s="12" t="str">
        <f t="shared" si="1"/>
        <v>305521BISC303</v>
      </c>
    </row>
    <row r="10" spans="1:28" s="16" customFormat="1" ht="63.75" x14ac:dyDescent="0.2">
      <c r="A10" s="9" t="s">
        <v>1576</v>
      </c>
      <c r="B10" s="16" t="s">
        <v>421</v>
      </c>
      <c r="C10" s="11" t="s">
        <v>419</v>
      </c>
      <c r="D10" s="11">
        <v>430</v>
      </c>
      <c r="E10" s="16" t="s">
        <v>457</v>
      </c>
      <c r="F10" s="16" t="s">
        <v>458</v>
      </c>
      <c r="J10" s="16" t="s">
        <v>459</v>
      </c>
      <c r="N10" s="11">
        <v>3</v>
      </c>
      <c r="O10" s="11">
        <v>3</v>
      </c>
      <c r="P10" s="11">
        <v>3</v>
      </c>
      <c r="Q10" s="11" t="s">
        <v>22</v>
      </c>
      <c r="R10" s="11" t="s">
        <v>23</v>
      </c>
      <c r="S10" s="11" t="s">
        <v>150</v>
      </c>
      <c r="T10" s="11" t="s">
        <v>24</v>
      </c>
      <c r="U10" s="11" t="s">
        <v>24</v>
      </c>
      <c r="V10" s="11" t="s">
        <v>42</v>
      </c>
      <c r="W10" s="3"/>
      <c r="X10" s="3" t="s">
        <v>168</v>
      </c>
      <c r="Y10" s="3" t="s">
        <v>423</v>
      </c>
      <c r="Z10" s="3"/>
      <c r="AA10" s="11"/>
      <c r="AB10" s="12" t="str">
        <f t="shared" si="1"/>
        <v>305520BISC430</v>
      </c>
    </row>
    <row r="11" spans="1:28" s="16" customFormat="1" ht="102" x14ac:dyDescent="0.2">
      <c r="A11" s="9" t="s">
        <v>1577</v>
      </c>
      <c r="B11" s="16" t="s">
        <v>267</v>
      </c>
      <c r="C11" s="11" t="s">
        <v>265</v>
      </c>
      <c r="D11" s="11">
        <v>400</v>
      </c>
      <c r="E11" s="16" t="s">
        <v>266</v>
      </c>
      <c r="F11" s="16" t="s">
        <v>342</v>
      </c>
      <c r="N11" s="11">
        <v>3</v>
      </c>
      <c r="O11" s="11">
        <v>3</v>
      </c>
      <c r="P11" s="11">
        <v>3</v>
      </c>
      <c r="Q11" s="11" t="s">
        <v>22</v>
      </c>
      <c r="R11" s="11" t="s">
        <v>23</v>
      </c>
      <c r="T11" s="11" t="s">
        <v>24</v>
      </c>
      <c r="U11" s="11" t="s">
        <v>24</v>
      </c>
      <c r="V11" s="11" t="s">
        <v>42</v>
      </c>
      <c r="W11" s="3" t="s">
        <v>43</v>
      </c>
      <c r="X11" s="3"/>
      <c r="Y11" s="11"/>
      <c r="Z11" s="3" t="s">
        <v>38</v>
      </c>
      <c r="AA11" s="11"/>
      <c r="AB11" s="12" t="str">
        <f t="shared" si="1"/>
        <v>305519CGSC400</v>
      </c>
    </row>
    <row r="12" spans="1:28" s="16" customFormat="1" ht="63.75" x14ac:dyDescent="0.2">
      <c r="A12" s="9" t="s">
        <v>1578</v>
      </c>
      <c r="B12" s="16" t="s">
        <v>653</v>
      </c>
      <c r="C12" s="11" t="s">
        <v>390</v>
      </c>
      <c r="D12" s="11">
        <v>390</v>
      </c>
      <c r="E12" s="16" t="s">
        <v>652</v>
      </c>
      <c r="F12" s="16" t="s">
        <v>654</v>
      </c>
      <c r="N12" s="11">
        <v>3</v>
      </c>
      <c r="O12" s="11">
        <v>3</v>
      </c>
      <c r="P12" s="11">
        <v>3</v>
      </c>
      <c r="Q12" s="11" t="s">
        <v>22</v>
      </c>
      <c r="R12" s="11" t="s">
        <v>23</v>
      </c>
      <c r="S12" s="11" t="s">
        <v>150</v>
      </c>
      <c r="T12" s="11" t="s">
        <v>24</v>
      </c>
      <c r="U12" s="11" t="s">
        <v>24</v>
      </c>
      <c r="V12" s="11" t="s">
        <v>42</v>
      </c>
      <c r="W12" s="3"/>
      <c r="X12" s="3"/>
      <c r="Y12" s="3"/>
      <c r="Z12" s="3"/>
      <c r="AA12" s="11"/>
      <c r="AB12" s="12" t="str">
        <f t="shared" si="1"/>
        <v>305518CIEG390</v>
      </c>
    </row>
    <row r="13" spans="1:28" s="16" customFormat="1" ht="38.25" x14ac:dyDescent="0.2">
      <c r="A13" s="9" t="s">
        <v>1579</v>
      </c>
      <c r="B13" s="16" t="s">
        <v>474</v>
      </c>
      <c r="C13" s="11" t="s">
        <v>475</v>
      </c>
      <c r="D13" s="11">
        <v>100</v>
      </c>
      <c r="E13" s="16" t="s">
        <v>655</v>
      </c>
      <c r="F13" s="16" t="s">
        <v>656</v>
      </c>
      <c r="N13" s="11">
        <v>3</v>
      </c>
      <c r="O13" s="11">
        <v>3</v>
      </c>
      <c r="P13" s="11">
        <v>3</v>
      </c>
      <c r="Q13" s="11" t="s">
        <v>22</v>
      </c>
      <c r="R13" s="11" t="s">
        <v>23</v>
      </c>
      <c r="S13" s="11" t="s">
        <v>213</v>
      </c>
      <c r="T13" s="11" t="s">
        <v>24</v>
      </c>
      <c r="U13" s="11" t="s">
        <v>24</v>
      </c>
      <c r="V13" s="11" t="s">
        <v>82</v>
      </c>
      <c r="W13" s="3" t="s">
        <v>43</v>
      </c>
      <c r="X13" s="3"/>
      <c r="Y13" s="11"/>
      <c r="Z13" s="3" t="s">
        <v>38</v>
      </c>
      <c r="AA13" s="11"/>
      <c r="AB13" s="12" t="str">
        <f t="shared" si="1"/>
        <v>305527COMM100</v>
      </c>
    </row>
    <row r="14" spans="1:28" s="16" customFormat="1" ht="102" x14ac:dyDescent="0.2">
      <c r="A14" s="9" t="s">
        <v>1580</v>
      </c>
      <c r="B14" s="16" t="s">
        <v>429</v>
      </c>
      <c r="C14" s="11" t="s">
        <v>428</v>
      </c>
      <c r="D14" s="11">
        <v>302</v>
      </c>
      <c r="E14" s="16" t="s">
        <v>427</v>
      </c>
      <c r="F14" s="16" t="s">
        <v>430</v>
      </c>
      <c r="N14" s="11">
        <v>0</v>
      </c>
      <c r="O14" s="11">
        <v>0</v>
      </c>
      <c r="P14" s="11">
        <v>0</v>
      </c>
      <c r="Q14" s="11" t="s">
        <v>317</v>
      </c>
      <c r="R14" s="11" t="s">
        <v>318</v>
      </c>
      <c r="S14" s="11"/>
      <c r="T14" s="11" t="s">
        <v>95</v>
      </c>
      <c r="U14" s="11" t="s">
        <v>24</v>
      </c>
      <c r="V14" s="11" t="s">
        <v>82</v>
      </c>
      <c r="W14" s="3"/>
      <c r="X14" s="3"/>
      <c r="Y14" s="11"/>
      <c r="Z14" s="3"/>
      <c r="AA14" s="11"/>
      <c r="AB14" s="12" t="str">
        <f t="shared" si="1"/>
        <v>305525CPEG302</v>
      </c>
    </row>
    <row r="15" spans="1:28" s="16" customFormat="1" ht="114.75" x14ac:dyDescent="0.2">
      <c r="A15" s="9" t="s">
        <v>1581</v>
      </c>
      <c r="B15" s="16" t="s">
        <v>429</v>
      </c>
      <c r="C15" s="11" t="s">
        <v>428</v>
      </c>
      <c r="D15" s="11">
        <v>365</v>
      </c>
      <c r="E15" s="16" t="s">
        <v>1137</v>
      </c>
      <c r="F15" s="16" t="s">
        <v>1138</v>
      </c>
      <c r="J15" s="16" t="s">
        <v>1139</v>
      </c>
      <c r="L15" s="16" t="s">
        <v>1140</v>
      </c>
      <c r="M15" s="16" t="s">
        <v>1141</v>
      </c>
      <c r="N15" s="11">
        <v>3</v>
      </c>
      <c r="O15" s="11">
        <v>3</v>
      </c>
      <c r="P15" s="11">
        <v>3</v>
      </c>
      <c r="Q15" s="11" t="s">
        <v>22</v>
      </c>
      <c r="R15" s="11" t="s">
        <v>23</v>
      </c>
      <c r="S15" s="11"/>
      <c r="T15" s="11" t="s">
        <v>24</v>
      </c>
      <c r="U15" s="11" t="s">
        <v>24</v>
      </c>
      <c r="V15" s="11" t="s">
        <v>42</v>
      </c>
      <c r="W15" s="3"/>
      <c r="X15" s="3"/>
      <c r="Y15" s="11"/>
      <c r="Z15" s="3"/>
      <c r="AA15" s="11"/>
      <c r="AB15" s="12" t="str">
        <f t="shared" si="1"/>
        <v>305526CPEG365</v>
      </c>
    </row>
    <row r="16" spans="1:28" s="16" customFormat="1" ht="89.25" x14ac:dyDescent="0.2">
      <c r="A16" s="9" t="s">
        <v>1582</v>
      </c>
      <c r="B16" s="16" t="s">
        <v>429</v>
      </c>
      <c r="C16" s="11" t="s">
        <v>453</v>
      </c>
      <c r="D16" s="11">
        <v>405</v>
      </c>
      <c r="E16" s="16" t="s">
        <v>1395</v>
      </c>
      <c r="F16" s="16" t="s">
        <v>1396</v>
      </c>
      <c r="J16" s="16" t="s">
        <v>1397</v>
      </c>
      <c r="N16" s="11">
        <v>3</v>
      </c>
      <c r="O16" s="11">
        <v>3</v>
      </c>
      <c r="P16" s="11">
        <v>3</v>
      </c>
      <c r="Q16" s="11" t="s">
        <v>22</v>
      </c>
      <c r="R16" s="11" t="s">
        <v>23</v>
      </c>
      <c r="S16" s="11" t="s">
        <v>131</v>
      </c>
      <c r="T16" s="11" t="s">
        <v>24</v>
      </c>
      <c r="U16" s="11" t="s">
        <v>24</v>
      </c>
      <c r="V16" s="11" t="s">
        <v>41</v>
      </c>
      <c r="W16" s="3"/>
      <c r="X16" s="3"/>
      <c r="Y16" s="11"/>
      <c r="Z16" s="3"/>
      <c r="AA16" s="11"/>
      <c r="AB16" s="12" t="str">
        <f t="shared" si="1"/>
        <v>305528ELEG405</v>
      </c>
    </row>
    <row r="17" spans="1:28" s="16" customFormat="1" ht="63.75" x14ac:dyDescent="0.2">
      <c r="A17" s="9" t="s">
        <v>1583</v>
      </c>
      <c r="B17" s="16" t="s">
        <v>429</v>
      </c>
      <c r="C17" s="11" t="s">
        <v>453</v>
      </c>
      <c r="D17" s="11">
        <v>443</v>
      </c>
      <c r="E17" s="16" t="s">
        <v>1269</v>
      </c>
      <c r="F17" s="16" t="s">
        <v>1270</v>
      </c>
      <c r="J17" s="16" t="s">
        <v>1271</v>
      </c>
      <c r="N17" s="11">
        <v>3</v>
      </c>
      <c r="O17" s="11">
        <v>3</v>
      </c>
      <c r="P17" s="11">
        <v>3</v>
      </c>
      <c r="Q17" s="11" t="s">
        <v>22</v>
      </c>
      <c r="R17" s="11" t="s">
        <v>23</v>
      </c>
      <c r="S17" s="11"/>
      <c r="T17" s="11" t="s">
        <v>24</v>
      </c>
      <c r="U17" s="11" t="s">
        <v>24</v>
      </c>
      <c r="V17" s="11" t="s">
        <v>41</v>
      </c>
      <c r="W17" s="3"/>
      <c r="X17" s="3"/>
      <c r="Y17" s="11"/>
      <c r="Z17" s="3"/>
      <c r="AA17" s="11"/>
      <c r="AB17" s="12" t="str">
        <f t="shared" si="1"/>
        <v>305533ELEG443</v>
      </c>
    </row>
    <row r="18" spans="1:28" s="16" customFormat="1" ht="63.75" x14ac:dyDescent="0.2">
      <c r="A18" s="9" t="s">
        <v>1584</v>
      </c>
      <c r="B18" s="16" t="s">
        <v>210</v>
      </c>
      <c r="C18" s="11" t="s">
        <v>211</v>
      </c>
      <c r="D18" s="11">
        <v>314</v>
      </c>
      <c r="E18" s="16" t="s">
        <v>212</v>
      </c>
      <c r="F18" s="16" t="s">
        <v>214</v>
      </c>
      <c r="J18" s="16" t="s">
        <v>215</v>
      </c>
      <c r="N18" s="11">
        <v>3</v>
      </c>
      <c r="O18" s="11">
        <v>3</v>
      </c>
      <c r="P18" s="11">
        <v>3</v>
      </c>
      <c r="Q18" s="11" t="s">
        <v>22</v>
      </c>
      <c r="R18" s="11" t="s">
        <v>213</v>
      </c>
      <c r="S18" s="11"/>
      <c r="T18" s="11" t="s">
        <v>24</v>
      </c>
      <c r="U18" s="11" t="s">
        <v>24</v>
      </c>
      <c r="V18" s="11" t="s">
        <v>166</v>
      </c>
      <c r="W18" s="11"/>
      <c r="X18" s="11"/>
      <c r="Y18" s="11"/>
      <c r="Z18" s="11"/>
      <c r="AA18" s="11"/>
      <c r="AB18" s="12" t="str">
        <f t="shared" si="1"/>
        <v>305529ENGL314</v>
      </c>
    </row>
    <row r="19" spans="1:28" s="16" customFormat="1" ht="76.5" x14ac:dyDescent="0.2">
      <c r="A19" s="9" t="s">
        <v>1585</v>
      </c>
      <c r="B19" s="16" t="s">
        <v>210</v>
      </c>
      <c r="C19" s="11" t="s">
        <v>211</v>
      </c>
      <c r="D19" s="11">
        <v>384</v>
      </c>
      <c r="E19" s="16" t="s">
        <v>866</v>
      </c>
      <c r="F19" s="16" t="s">
        <v>867</v>
      </c>
      <c r="G19" s="16" t="s">
        <v>868</v>
      </c>
      <c r="H19" s="11" t="s">
        <v>211</v>
      </c>
      <c r="I19" s="11" t="s">
        <v>289</v>
      </c>
      <c r="J19" s="16" t="s">
        <v>215</v>
      </c>
      <c r="N19" s="11">
        <v>3</v>
      </c>
      <c r="O19" s="11">
        <v>3</v>
      </c>
      <c r="P19" s="11">
        <v>9</v>
      </c>
      <c r="Q19" s="11" t="s">
        <v>22</v>
      </c>
      <c r="R19" s="11" t="s">
        <v>213</v>
      </c>
      <c r="S19" s="11"/>
      <c r="T19" s="11" t="s">
        <v>95</v>
      </c>
      <c r="U19" s="11" t="s">
        <v>24</v>
      </c>
      <c r="V19" s="11" t="s">
        <v>166</v>
      </c>
      <c r="W19" s="3" t="s">
        <v>48</v>
      </c>
      <c r="X19" s="11"/>
      <c r="Y19" s="11"/>
      <c r="Z19" s="3" t="s">
        <v>36</v>
      </c>
      <c r="AA19" s="11"/>
      <c r="AB19" s="12" t="str">
        <f t="shared" si="1"/>
        <v>305530ENGL384</v>
      </c>
    </row>
    <row r="20" spans="1:28" s="16" customFormat="1" ht="76.5" x14ac:dyDescent="0.2">
      <c r="A20" s="9" t="s">
        <v>1586</v>
      </c>
      <c r="B20" s="16" t="s">
        <v>634</v>
      </c>
      <c r="C20" s="11" t="s">
        <v>632</v>
      </c>
      <c r="D20" s="11">
        <v>430</v>
      </c>
      <c r="E20" s="16" t="s">
        <v>668</v>
      </c>
      <c r="F20" s="16" t="s">
        <v>669</v>
      </c>
      <c r="N20" s="11">
        <v>3</v>
      </c>
      <c r="O20" s="11">
        <v>3</v>
      </c>
      <c r="P20" s="11">
        <v>3</v>
      </c>
      <c r="Q20" s="11" t="s">
        <v>22</v>
      </c>
      <c r="R20" s="11" t="s">
        <v>150</v>
      </c>
      <c r="S20" s="11"/>
      <c r="T20" s="11" t="s">
        <v>24</v>
      </c>
      <c r="U20" s="11" t="s">
        <v>24</v>
      </c>
      <c r="V20" s="11" t="s">
        <v>41</v>
      </c>
      <c r="W20" s="3" t="s">
        <v>48</v>
      </c>
      <c r="X20" s="11"/>
      <c r="Y20" s="11"/>
      <c r="Z20" s="11"/>
      <c r="AA20" s="11"/>
      <c r="AB20" s="12" t="str">
        <f t="shared" si="1"/>
        <v>305538ENWC430</v>
      </c>
    </row>
    <row r="21" spans="1:28" s="16" customFormat="1" ht="76.5" x14ac:dyDescent="0.2">
      <c r="A21" s="9" t="s">
        <v>1587</v>
      </c>
      <c r="B21" s="16" t="s">
        <v>236</v>
      </c>
      <c r="C21" s="11" t="s">
        <v>971</v>
      </c>
      <c r="D21" s="11">
        <v>465</v>
      </c>
      <c r="E21" s="16" t="s">
        <v>983</v>
      </c>
      <c r="F21" s="16" t="s">
        <v>984</v>
      </c>
      <c r="J21" s="16" t="s">
        <v>977</v>
      </c>
      <c r="N21" s="11">
        <v>3</v>
      </c>
      <c r="O21" s="11">
        <v>3</v>
      </c>
      <c r="P21" s="11">
        <v>3</v>
      </c>
      <c r="Q21" s="11" t="s">
        <v>22</v>
      </c>
      <c r="R21" s="11" t="s">
        <v>23</v>
      </c>
      <c r="S21" s="11" t="s">
        <v>131</v>
      </c>
      <c r="T21" s="11" t="s">
        <v>24</v>
      </c>
      <c r="U21" s="11" t="s">
        <v>24</v>
      </c>
      <c r="V21" s="11" t="s">
        <v>82</v>
      </c>
      <c r="W21" s="3"/>
      <c r="X21" s="3" t="s">
        <v>168</v>
      </c>
      <c r="Y21" s="3" t="s">
        <v>252</v>
      </c>
      <c r="Z21" s="11"/>
      <c r="AA21" s="11"/>
      <c r="AB21" s="12" t="str">
        <f t="shared" si="1"/>
        <v>305531EVNT465</v>
      </c>
    </row>
    <row r="22" spans="1:28" s="16" customFormat="1" ht="51" x14ac:dyDescent="0.2">
      <c r="A22" s="9" t="s">
        <v>1588</v>
      </c>
      <c r="B22" s="16" t="s">
        <v>493</v>
      </c>
      <c r="C22" s="11" t="s">
        <v>873</v>
      </c>
      <c r="D22" s="11">
        <v>375</v>
      </c>
      <c r="E22" s="16" t="s">
        <v>874</v>
      </c>
      <c r="F22" s="16" t="s">
        <v>875</v>
      </c>
      <c r="J22" s="16" t="s">
        <v>876</v>
      </c>
      <c r="N22" s="11">
        <v>3</v>
      </c>
      <c r="O22" s="11">
        <v>3</v>
      </c>
      <c r="P22" s="11">
        <v>6</v>
      </c>
      <c r="Q22" s="11" t="s">
        <v>22</v>
      </c>
      <c r="R22" s="11" t="s">
        <v>23</v>
      </c>
      <c r="S22" s="11"/>
      <c r="T22" s="11" t="s">
        <v>95</v>
      </c>
      <c r="U22" s="11" t="s">
        <v>95</v>
      </c>
      <c r="V22" s="11" t="s">
        <v>82</v>
      </c>
      <c r="W22" s="3" t="s">
        <v>44</v>
      </c>
      <c r="X22" s="11"/>
      <c r="Y22" s="11"/>
      <c r="Z22" s="3" t="s">
        <v>37</v>
      </c>
      <c r="AA22" s="11"/>
      <c r="AB22" s="12" t="str">
        <f t="shared" si="1"/>
        <v>305542FREN375</v>
      </c>
    </row>
    <row r="23" spans="1:28" s="16" customFormat="1" ht="63.75" x14ac:dyDescent="0.2">
      <c r="A23" s="9" t="s">
        <v>1589</v>
      </c>
      <c r="B23" s="16" t="s">
        <v>493</v>
      </c>
      <c r="C23" s="11" t="s">
        <v>873</v>
      </c>
      <c r="D23" s="11">
        <v>475</v>
      </c>
      <c r="E23" s="16" t="s">
        <v>926</v>
      </c>
      <c r="F23" s="16" t="s">
        <v>875</v>
      </c>
      <c r="J23" s="16" t="s">
        <v>927</v>
      </c>
      <c r="N23" s="11">
        <v>3</v>
      </c>
      <c r="O23" s="11">
        <v>3</v>
      </c>
      <c r="P23" s="11">
        <v>6</v>
      </c>
      <c r="Q23" s="11" t="s">
        <v>22</v>
      </c>
      <c r="R23" s="11" t="s">
        <v>23</v>
      </c>
      <c r="S23" s="11"/>
      <c r="T23" s="11" t="s">
        <v>95</v>
      </c>
      <c r="U23" s="11" t="s">
        <v>95</v>
      </c>
      <c r="V23" s="11" t="s">
        <v>82</v>
      </c>
      <c r="W23" s="3"/>
      <c r="X23" s="11"/>
      <c r="Y23" s="11"/>
      <c r="Z23" s="3"/>
      <c r="AA23" s="11"/>
      <c r="AB23" s="12" t="str">
        <f>CONCATENATE(A23,C23,D23)</f>
        <v>305541FREN475</v>
      </c>
    </row>
    <row r="24" spans="1:28" s="16" customFormat="1" ht="76.5" x14ac:dyDescent="0.2">
      <c r="A24" s="9" t="s">
        <v>1590</v>
      </c>
      <c r="B24" s="16" t="s">
        <v>578</v>
      </c>
      <c r="C24" s="11" t="s">
        <v>49</v>
      </c>
      <c r="D24" s="11">
        <v>100</v>
      </c>
      <c r="E24" s="16" t="s">
        <v>577</v>
      </c>
      <c r="F24" s="16" t="s">
        <v>580</v>
      </c>
      <c r="N24" s="11">
        <v>2</v>
      </c>
      <c r="O24" s="11">
        <v>2</v>
      </c>
      <c r="P24" s="11">
        <v>2</v>
      </c>
      <c r="Q24" s="11" t="s">
        <v>317</v>
      </c>
      <c r="R24" s="11" t="s">
        <v>23</v>
      </c>
      <c r="S24" s="11"/>
      <c r="T24" s="11" t="s">
        <v>24</v>
      </c>
      <c r="U24" s="11" t="s">
        <v>24</v>
      </c>
      <c r="V24" s="11" t="s">
        <v>41</v>
      </c>
      <c r="W24" s="11"/>
      <c r="X24" s="3" t="s">
        <v>579</v>
      </c>
      <c r="Y24" s="11"/>
      <c r="Z24" s="11"/>
      <c r="AA24" s="11"/>
      <c r="AB24" s="12" t="str">
        <f t="shared" ref="AB24:AB54" si="2">CONCATENATE(A24,C24,D24)</f>
        <v>305540HDFS100</v>
      </c>
    </row>
    <row r="25" spans="1:28" s="16" customFormat="1" ht="51" x14ac:dyDescent="0.2">
      <c r="A25" s="9" t="s">
        <v>1591</v>
      </c>
      <c r="B25" s="16" t="s">
        <v>578</v>
      </c>
      <c r="C25" s="11" t="s">
        <v>49</v>
      </c>
      <c r="D25" s="11">
        <v>242</v>
      </c>
      <c r="E25" s="16" t="s">
        <v>584</v>
      </c>
      <c r="F25" s="16" t="s">
        <v>585</v>
      </c>
      <c r="N25" s="11">
        <v>2</v>
      </c>
      <c r="O25" s="11">
        <v>2</v>
      </c>
      <c r="P25" s="11">
        <v>2</v>
      </c>
      <c r="Q25" s="11" t="s">
        <v>22</v>
      </c>
      <c r="R25" s="11" t="s">
        <v>23</v>
      </c>
      <c r="S25" s="11"/>
      <c r="T25" s="11" t="s">
        <v>24</v>
      </c>
      <c r="U25" s="11" t="s">
        <v>24</v>
      </c>
      <c r="V25" s="11" t="s">
        <v>520</v>
      </c>
      <c r="W25" s="11"/>
      <c r="X25" s="11"/>
      <c r="Y25" s="11"/>
      <c r="Z25" s="11"/>
      <c r="AA25" s="11"/>
      <c r="AB25" s="12" t="str">
        <f t="shared" si="2"/>
        <v>305539HDFS242</v>
      </c>
    </row>
    <row r="26" spans="1:28" s="16" customFormat="1" ht="51" x14ac:dyDescent="0.2">
      <c r="A26" s="9" t="s">
        <v>1592</v>
      </c>
      <c r="B26" s="16" t="s">
        <v>578</v>
      </c>
      <c r="C26" s="11" t="s">
        <v>49</v>
      </c>
      <c r="D26" s="11">
        <v>311</v>
      </c>
      <c r="E26" s="16" t="s">
        <v>1219</v>
      </c>
      <c r="F26" s="16" t="s">
        <v>1220</v>
      </c>
      <c r="N26" s="11">
        <v>1</v>
      </c>
      <c r="O26" s="11">
        <v>1</v>
      </c>
      <c r="P26" s="11">
        <v>1</v>
      </c>
      <c r="Q26" s="11" t="s">
        <v>22</v>
      </c>
      <c r="R26" s="11" t="s">
        <v>23</v>
      </c>
      <c r="S26" s="11"/>
      <c r="T26" s="11" t="s">
        <v>95</v>
      </c>
      <c r="U26" s="11" t="s">
        <v>24</v>
      </c>
      <c r="V26" s="11" t="s">
        <v>82</v>
      </c>
      <c r="W26" s="11"/>
      <c r="X26" s="11"/>
      <c r="Y26" s="11"/>
      <c r="Z26" s="11"/>
      <c r="AA26" s="11"/>
      <c r="AB26" s="12" t="str">
        <f t="shared" si="2"/>
        <v>305543HDFS311</v>
      </c>
    </row>
    <row r="27" spans="1:28" s="16" customFormat="1" ht="127.5" x14ac:dyDescent="0.2">
      <c r="A27" s="9" t="s">
        <v>1593</v>
      </c>
      <c r="B27" s="16" t="s">
        <v>223</v>
      </c>
      <c r="C27" s="11" t="s">
        <v>222</v>
      </c>
      <c r="D27" s="11">
        <v>171</v>
      </c>
      <c r="E27" s="16" t="s">
        <v>349</v>
      </c>
      <c r="F27" s="16" t="s">
        <v>350</v>
      </c>
      <c r="N27" s="11">
        <v>3</v>
      </c>
      <c r="O27" s="11">
        <v>3</v>
      </c>
      <c r="P27" s="11">
        <v>3</v>
      </c>
      <c r="Q27" s="11" t="s">
        <v>22</v>
      </c>
      <c r="R27" s="11" t="s">
        <v>23</v>
      </c>
      <c r="S27" s="11"/>
      <c r="T27" s="11" t="s">
        <v>24</v>
      </c>
      <c r="U27" s="11" t="s">
        <v>24</v>
      </c>
      <c r="V27" s="11" t="s">
        <v>144</v>
      </c>
      <c r="W27" s="3" t="s">
        <v>44</v>
      </c>
      <c r="X27" s="11"/>
      <c r="Y27" s="11"/>
      <c r="Z27" s="3" t="s">
        <v>37</v>
      </c>
      <c r="AA27" s="11"/>
      <c r="AB27" s="12" t="str">
        <f t="shared" si="2"/>
        <v>305546HIST171</v>
      </c>
    </row>
    <row r="28" spans="1:28" s="16" customFormat="1" ht="89.25" x14ac:dyDescent="0.2">
      <c r="A28" s="9" t="s">
        <v>1594</v>
      </c>
      <c r="B28" s="16" t="s">
        <v>223</v>
      </c>
      <c r="C28" s="11" t="s">
        <v>222</v>
      </c>
      <c r="D28" s="11">
        <v>188</v>
      </c>
      <c r="E28" s="16" t="s">
        <v>486</v>
      </c>
      <c r="F28" s="16" t="s">
        <v>487</v>
      </c>
      <c r="N28" s="11">
        <v>3</v>
      </c>
      <c r="O28" s="11">
        <v>3</v>
      </c>
      <c r="P28" s="11">
        <v>3</v>
      </c>
      <c r="Q28" s="11" t="s">
        <v>22</v>
      </c>
      <c r="R28" s="11" t="s">
        <v>23</v>
      </c>
      <c r="S28" s="11"/>
      <c r="T28" s="11" t="s">
        <v>24</v>
      </c>
      <c r="U28" s="11" t="s">
        <v>24</v>
      </c>
      <c r="V28" s="11" t="s">
        <v>41</v>
      </c>
      <c r="W28" s="3" t="s">
        <v>44</v>
      </c>
      <c r="X28" s="11"/>
      <c r="Y28" s="11"/>
      <c r="Z28" s="3" t="s">
        <v>37</v>
      </c>
      <c r="AA28" s="11"/>
      <c r="AB28" s="12" t="str">
        <f t="shared" si="2"/>
        <v>305548HIST188</v>
      </c>
    </row>
    <row r="29" spans="1:28" s="16" customFormat="1" ht="89.25" x14ac:dyDescent="0.2">
      <c r="A29" s="9" t="s">
        <v>1595</v>
      </c>
      <c r="B29" s="16" t="s">
        <v>223</v>
      </c>
      <c r="C29" s="11" t="s">
        <v>222</v>
      </c>
      <c r="D29" s="11">
        <v>212</v>
      </c>
      <c r="E29" s="16" t="s">
        <v>308</v>
      </c>
      <c r="F29" s="16" t="s">
        <v>320</v>
      </c>
      <c r="N29" s="11">
        <v>3</v>
      </c>
      <c r="O29" s="11">
        <v>3</v>
      </c>
      <c r="P29" s="11">
        <v>3</v>
      </c>
      <c r="Q29" s="11" t="s">
        <v>22</v>
      </c>
      <c r="R29" s="11" t="s">
        <v>23</v>
      </c>
      <c r="S29" s="11"/>
      <c r="T29" s="11" t="s">
        <v>24</v>
      </c>
      <c r="U29" s="11" t="s">
        <v>24</v>
      </c>
      <c r="V29" s="11" t="s">
        <v>42</v>
      </c>
      <c r="W29" s="3" t="s">
        <v>44</v>
      </c>
      <c r="X29" s="3" t="s">
        <v>138</v>
      </c>
      <c r="Y29" s="11"/>
      <c r="Z29" s="3" t="s">
        <v>37</v>
      </c>
      <c r="AA29" s="11"/>
      <c r="AB29" s="12" t="str">
        <f t="shared" si="2"/>
        <v>305545HIST212</v>
      </c>
    </row>
    <row r="30" spans="1:28" s="16" customFormat="1" ht="51" x14ac:dyDescent="0.2">
      <c r="A30" s="9" t="s">
        <v>1596</v>
      </c>
      <c r="B30" s="16" t="s">
        <v>223</v>
      </c>
      <c r="C30" s="11" t="s">
        <v>222</v>
      </c>
      <c r="D30" s="11">
        <v>230</v>
      </c>
      <c r="E30" s="16" t="s">
        <v>230</v>
      </c>
      <c r="F30" s="16" t="s">
        <v>233</v>
      </c>
      <c r="N30" s="11">
        <v>3</v>
      </c>
      <c r="O30" s="11">
        <v>3</v>
      </c>
      <c r="P30" s="11">
        <v>3</v>
      </c>
      <c r="Q30" s="11" t="s">
        <v>22</v>
      </c>
      <c r="R30" s="11" t="s">
        <v>23</v>
      </c>
      <c r="S30" s="11" t="s">
        <v>232</v>
      </c>
      <c r="T30" s="11" t="s">
        <v>24</v>
      </c>
      <c r="U30" s="11" t="s">
        <v>24</v>
      </c>
      <c r="V30" s="11" t="s">
        <v>41</v>
      </c>
      <c r="W30" s="3" t="s">
        <v>44</v>
      </c>
      <c r="X30" s="57" t="s">
        <v>231</v>
      </c>
      <c r="Y30" s="11"/>
      <c r="Z30" s="3" t="s">
        <v>37</v>
      </c>
      <c r="AA30" s="11"/>
      <c r="AB30" s="12" t="str">
        <f t="shared" si="2"/>
        <v>305544HIST230</v>
      </c>
    </row>
    <row r="31" spans="1:28" s="16" customFormat="1" ht="51" x14ac:dyDescent="0.2">
      <c r="A31" s="9" t="s">
        <v>1597</v>
      </c>
      <c r="B31" s="16" t="s">
        <v>223</v>
      </c>
      <c r="C31" s="11" t="s">
        <v>222</v>
      </c>
      <c r="D31" s="11">
        <v>260</v>
      </c>
      <c r="E31" s="16" t="s">
        <v>544</v>
      </c>
      <c r="F31" s="16" t="s">
        <v>545</v>
      </c>
      <c r="N31" s="11">
        <v>3</v>
      </c>
      <c r="O31" s="11">
        <v>3</v>
      </c>
      <c r="P31" s="11">
        <v>3</v>
      </c>
      <c r="Q31" s="11" t="s">
        <v>22</v>
      </c>
      <c r="R31" s="11" t="s">
        <v>23</v>
      </c>
      <c r="S31" s="11"/>
      <c r="T31" s="11" t="s">
        <v>24</v>
      </c>
      <c r="U31" s="11" t="s">
        <v>24</v>
      </c>
      <c r="V31" s="11" t="s">
        <v>41</v>
      </c>
      <c r="W31" s="3" t="s">
        <v>44</v>
      </c>
      <c r="X31" s="3" t="s">
        <v>138</v>
      </c>
      <c r="Y31" s="11"/>
      <c r="Z31" s="3" t="s">
        <v>37</v>
      </c>
      <c r="AA31" s="11"/>
      <c r="AB31" s="12" t="str">
        <f t="shared" si="2"/>
        <v>305547HIST260</v>
      </c>
    </row>
    <row r="32" spans="1:28" s="16" customFormat="1" ht="63.75" x14ac:dyDescent="0.2">
      <c r="A32" s="9" t="s">
        <v>1598</v>
      </c>
      <c r="B32" s="16" t="s">
        <v>223</v>
      </c>
      <c r="C32" s="11" t="s">
        <v>222</v>
      </c>
      <c r="D32" s="11">
        <v>329</v>
      </c>
      <c r="E32" s="16" t="s">
        <v>797</v>
      </c>
      <c r="F32" s="16" t="s">
        <v>798</v>
      </c>
      <c r="N32" s="11">
        <v>3</v>
      </c>
      <c r="O32" s="11">
        <v>3</v>
      </c>
      <c r="P32" s="11">
        <v>3</v>
      </c>
      <c r="Q32" s="11" t="s">
        <v>22</v>
      </c>
      <c r="R32" s="11" t="s">
        <v>23</v>
      </c>
      <c r="S32" s="11"/>
      <c r="T32" s="11" t="s">
        <v>24</v>
      </c>
      <c r="U32" s="11" t="s">
        <v>24</v>
      </c>
      <c r="V32" s="11" t="s">
        <v>42</v>
      </c>
      <c r="W32" s="3" t="s">
        <v>44</v>
      </c>
      <c r="X32" s="3"/>
      <c r="Y32" s="11"/>
      <c r="Z32" s="3" t="s">
        <v>37</v>
      </c>
      <c r="AA32" s="11"/>
      <c r="AB32" s="12" t="str">
        <f t="shared" si="2"/>
        <v>305558HIST329</v>
      </c>
    </row>
    <row r="33" spans="1:28" s="16" customFormat="1" ht="89.25" x14ac:dyDescent="0.2">
      <c r="A33" s="9" t="s">
        <v>1599</v>
      </c>
      <c r="B33" s="16" t="s">
        <v>493</v>
      </c>
      <c r="C33" s="11" t="s">
        <v>491</v>
      </c>
      <c r="D33" s="11">
        <v>200</v>
      </c>
      <c r="E33" s="16" t="s">
        <v>492</v>
      </c>
      <c r="F33" s="16" t="s">
        <v>494</v>
      </c>
      <c r="J33" s="16" t="s">
        <v>495</v>
      </c>
      <c r="N33" s="11">
        <v>3</v>
      </c>
      <c r="O33" s="11">
        <v>3</v>
      </c>
      <c r="P33" s="11">
        <v>3</v>
      </c>
      <c r="Q33" s="11" t="s">
        <v>22</v>
      </c>
      <c r="R33" s="11" t="s">
        <v>23</v>
      </c>
      <c r="S33" s="11"/>
      <c r="T33" s="11" t="s">
        <v>24</v>
      </c>
      <c r="U33" s="11" t="s">
        <v>24</v>
      </c>
      <c r="V33" s="11" t="s">
        <v>82</v>
      </c>
      <c r="W33" s="3"/>
      <c r="X33" s="3"/>
      <c r="Y33" s="11"/>
      <c r="Z33" s="3"/>
      <c r="AA33" s="11"/>
      <c r="AB33" s="12" t="str">
        <f t="shared" si="2"/>
        <v>305557KORE200</v>
      </c>
    </row>
    <row r="34" spans="1:28" s="16" customFormat="1" ht="114.75" x14ac:dyDescent="0.2">
      <c r="A34" s="9" t="s">
        <v>1600</v>
      </c>
      <c r="B34" s="16" t="s">
        <v>362</v>
      </c>
      <c r="C34" s="11" t="s">
        <v>360</v>
      </c>
      <c r="D34" s="11">
        <v>210</v>
      </c>
      <c r="E34" s="16" t="s">
        <v>361</v>
      </c>
      <c r="F34" s="16" t="s">
        <v>365</v>
      </c>
      <c r="N34" s="11">
        <v>3</v>
      </c>
      <c r="O34" s="11">
        <v>3</v>
      </c>
      <c r="P34" s="11">
        <v>3</v>
      </c>
      <c r="Q34" s="11" t="s">
        <v>22</v>
      </c>
      <c r="R34" s="11" t="s">
        <v>23</v>
      </c>
      <c r="S34" s="11" t="s">
        <v>363</v>
      </c>
      <c r="T34" s="11" t="s">
        <v>24</v>
      </c>
      <c r="U34" s="11" t="s">
        <v>24</v>
      </c>
      <c r="V34" s="11" t="s">
        <v>364</v>
      </c>
      <c r="W34" s="3"/>
      <c r="X34" s="3" t="s">
        <v>138</v>
      </c>
      <c r="Y34" s="11"/>
      <c r="Z34" s="3"/>
      <c r="AA34" s="11"/>
      <c r="AB34" s="12" t="str">
        <f t="shared" si="2"/>
        <v>305555MAST210</v>
      </c>
    </row>
    <row r="35" spans="1:28" s="16" customFormat="1" ht="63.75" x14ac:dyDescent="0.2">
      <c r="A35" s="9" t="s">
        <v>1601</v>
      </c>
      <c r="B35" s="16" t="s">
        <v>362</v>
      </c>
      <c r="C35" s="11" t="s">
        <v>360</v>
      </c>
      <c r="D35" s="11">
        <v>316</v>
      </c>
      <c r="E35" s="16" t="s">
        <v>369</v>
      </c>
      <c r="F35" s="16" t="s">
        <v>370</v>
      </c>
      <c r="N35" s="11">
        <v>3</v>
      </c>
      <c r="O35" s="11">
        <v>3</v>
      </c>
      <c r="P35" s="11">
        <v>3</v>
      </c>
      <c r="Q35" s="11" t="s">
        <v>22</v>
      </c>
      <c r="R35" s="11" t="s">
        <v>23</v>
      </c>
      <c r="S35" s="11"/>
      <c r="T35" s="11" t="s">
        <v>24</v>
      </c>
      <c r="U35" s="11" t="s">
        <v>24</v>
      </c>
      <c r="V35" s="11" t="s">
        <v>41</v>
      </c>
      <c r="W35" s="3"/>
      <c r="X35" s="3"/>
      <c r="Y35" s="11"/>
      <c r="Z35" s="3"/>
      <c r="AA35" s="11"/>
      <c r="AB35" s="12" t="str">
        <f t="shared" si="2"/>
        <v>305556MAST316</v>
      </c>
    </row>
    <row r="36" spans="1:28" s="16" customFormat="1" ht="63.75" x14ac:dyDescent="0.2">
      <c r="A36" s="9" t="s">
        <v>1602</v>
      </c>
      <c r="B36" s="16" t="s">
        <v>362</v>
      </c>
      <c r="C36" s="11" t="s">
        <v>360</v>
      </c>
      <c r="D36" s="11">
        <v>429</v>
      </c>
      <c r="E36" s="16" t="s">
        <v>389</v>
      </c>
      <c r="F36" s="16" t="s">
        <v>391</v>
      </c>
      <c r="G36" s="16" t="s">
        <v>414</v>
      </c>
      <c r="H36" s="11" t="s">
        <v>360</v>
      </c>
      <c r="I36" s="11" t="s">
        <v>390</v>
      </c>
      <c r="J36" s="16" t="s">
        <v>392</v>
      </c>
      <c r="K36" s="16" t="s">
        <v>393</v>
      </c>
      <c r="N36" s="11">
        <v>3</v>
      </c>
      <c r="O36" s="11">
        <v>3</v>
      </c>
      <c r="P36" s="11">
        <v>3</v>
      </c>
      <c r="Q36" s="11" t="s">
        <v>22</v>
      </c>
      <c r="R36" s="11" t="s">
        <v>23</v>
      </c>
      <c r="S36" s="11"/>
      <c r="T36" s="11" t="s">
        <v>24</v>
      </c>
      <c r="U36" s="11" t="s">
        <v>24</v>
      </c>
      <c r="V36" s="11" t="s">
        <v>42</v>
      </c>
      <c r="W36" s="3"/>
      <c r="X36" s="3"/>
      <c r="Y36" s="11"/>
      <c r="Z36" s="3"/>
      <c r="AA36" s="11"/>
      <c r="AB36" s="12" t="str">
        <f t="shared" si="2"/>
        <v>305560MAST429</v>
      </c>
    </row>
    <row r="37" spans="1:28" s="16" customFormat="1" ht="76.5" x14ac:dyDescent="0.2">
      <c r="A37" s="9" t="s">
        <v>1603</v>
      </c>
      <c r="B37" s="16" t="s">
        <v>362</v>
      </c>
      <c r="C37" s="11" t="s">
        <v>360</v>
      </c>
      <c r="D37" s="11">
        <v>488</v>
      </c>
      <c r="E37" s="16" t="s">
        <v>366</v>
      </c>
      <c r="F37" s="16" t="s">
        <v>367</v>
      </c>
      <c r="J37" s="16" t="s">
        <v>368</v>
      </c>
      <c r="N37" s="11">
        <v>3</v>
      </c>
      <c r="O37" s="11">
        <v>3</v>
      </c>
      <c r="P37" s="11">
        <v>3</v>
      </c>
      <c r="Q37" s="11" t="s">
        <v>22</v>
      </c>
      <c r="R37" s="11" t="s">
        <v>23</v>
      </c>
      <c r="S37" s="11" t="s">
        <v>131</v>
      </c>
      <c r="T37" s="11" t="s">
        <v>24</v>
      </c>
      <c r="U37" s="11" t="s">
        <v>24</v>
      </c>
      <c r="V37" s="11" t="s">
        <v>41</v>
      </c>
      <c r="W37" s="3"/>
      <c r="X37" s="3"/>
      <c r="Y37" s="11"/>
      <c r="Z37" s="3"/>
      <c r="AA37" s="11"/>
      <c r="AB37" s="12" t="str">
        <f t="shared" si="2"/>
        <v>305559MAST488</v>
      </c>
    </row>
    <row r="38" spans="1:28" s="16" customFormat="1" ht="63.75" x14ac:dyDescent="0.2">
      <c r="A38" s="9" t="s">
        <v>1604</v>
      </c>
      <c r="B38" s="16" t="s">
        <v>607</v>
      </c>
      <c r="C38" s="11" t="s">
        <v>611</v>
      </c>
      <c r="D38" s="11">
        <v>458</v>
      </c>
      <c r="E38" s="16" t="s">
        <v>1058</v>
      </c>
      <c r="F38" s="16" t="s">
        <v>1059</v>
      </c>
      <c r="N38" s="11">
        <v>3</v>
      </c>
      <c r="O38" s="11">
        <v>3</v>
      </c>
      <c r="P38" s="11">
        <v>3</v>
      </c>
      <c r="Q38" s="11" t="s">
        <v>22</v>
      </c>
      <c r="R38" s="11" t="s">
        <v>23</v>
      </c>
      <c r="S38" s="11"/>
      <c r="T38" s="11" t="s">
        <v>24</v>
      </c>
      <c r="U38" s="11" t="s">
        <v>24</v>
      </c>
      <c r="V38" s="11" t="s">
        <v>82</v>
      </c>
      <c r="W38" s="3"/>
      <c r="X38" s="3"/>
      <c r="Y38" s="11"/>
      <c r="Z38" s="3"/>
      <c r="AA38" s="11"/>
      <c r="AB38" s="12" t="str">
        <f t="shared" si="2"/>
        <v>305561MEEG458</v>
      </c>
    </row>
    <row r="39" spans="1:28" s="16" customFormat="1" ht="51" x14ac:dyDescent="0.2">
      <c r="A39" s="9" t="s">
        <v>1605</v>
      </c>
      <c r="B39" s="16" t="s">
        <v>607</v>
      </c>
      <c r="C39" s="11" t="s">
        <v>611</v>
      </c>
      <c r="D39" s="11">
        <v>472</v>
      </c>
      <c r="E39" s="16" t="s">
        <v>1083</v>
      </c>
      <c r="F39" s="16" t="s">
        <v>1281</v>
      </c>
      <c r="N39" s="11">
        <v>3</v>
      </c>
      <c r="O39" s="11">
        <v>3</v>
      </c>
      <c r="P39" s="11">
        <v>3</v>
      </c>
      <c r="Q39" s="11" t="s">
        <v>22</v>
      </c>
      <c r="R39" s="11" t="s">
        <v>23</v>
      </c>
      <c r="S39" s="11"/>
      <c r="T39" s="11" t="s">
        <v>24</v>
      </c>
      <c r="U39" s="11" t="s">
        <v>24</v>
      </c>
      <c r="V39" s="11" t="s">
        <v>82</v>
      </c>
      <c r="W39" s="3"/>
      <c r="X39" s="3"/>
      <c r="Y39" s="11"/>
      <c r="Z39" s="3"/>
      <c r="AA39" s="11"/>
      <c r="AB39" s="12" t="str">
        <f t="shared" si="2"/>
        <v>305562MEEG472</v>
      </c>
    </row>
    <row r="40" spans="1:28" s="16" customFormat="1" ht="76.5" x14ac:dyDescent="0.2">
      <c r="A40" s="9" t="s">
        <v>1606</v>
      </c>
      <c r="B40" s="10" t="s">
        <v>99</v>
      </c>
      <c r="C40" s="11" t="s">
        <v>97</v>
      </c>
      <c r="D40" s="11">
        <v>403</v>
      </c>
      <c r="E40" s="16" t="s">
        <v>117</v>
      </c>
      <c r="F40" s="16" t="s">
        <v>118</v>
      </c>
      <c r="N40" s="11">
        <v>3</v>
      </c>
      <c r="O40" s="11">
        <v>3</v>
      </c>
      <c r="P40" s="11">
        <v>3</v>
      </c>
      <c r="Q40" s="11" t="s">
        <v>22</v>
      </c>
      <c r="R40" s="11" t="s">
        <v>23</v>
      </c>
      <c r="S40" s="11"/>
      <c r="T40" s="11" t="s">
        <v>24</v>
      </c>
      <c r="U40" s="11" t="s">
        <v>24</v>
      </c>
      <c r="V40" s="11" t="s">
        <v>42</v>
      </c>
      <c r="W40" s="3"/>
      <c r="X40" s="3"/>
      <c r="Y40" s="11"/>
      <c r="Z40" s="3"/>
      <c r="AA40" s="11"/>
      <c r="AB40" s="12" t="str">
        <f t="shared" si="2"/>
        <v>305563MISY403</v>
      </c>
    </row>
    <row r="41" spans="1:28" s="16" customFormat="1" ht="102" x14ac:dyDescent="0.2">
      <c r="A41" s="9" t="s">
        <v>1607</v>
      </c>
      <c r="B41" s="10" t="s">
        <v>99</v>
      </c>
      <c r="C41" s="11" t="s">
        <v>97</v>
      </c>
      <c r="D41" s="11">
        <v>407</v>
      </c>
      <c r="E41" s="16" t="s">
        <v>119</v>
      </c>
      <c r="F41" s="16" t="s">
        <v>121</v>
      </c>
      <c r="N41" s="11">
        <v>3</v>
      </c>
      <c r="O41" s="11">
        <v>3</v>
      </c>
      <c r="P41" s="11">
        <v>3</v>
      </c>
      <c r="Q41" s="11" t="s">
        <v>22</v>
      </c>
      <c r="R41" s="11" t="s">
        <v>23</v>
      </c>
      <c r="S41" s="11"/>
      <c r="T41" s="11" t="s">
        <v>24</v>
      </c>
      <c r="U41" s="11" t="s">
        <v>24</v>
      </c>
      <c r="V41" s="11" t="s">
        <v>120</v>
      </c>
      <c r="W41" s="11"/>
      <c r="X41" s="11"/>
      <c r="Y41" s="11"/>
      <c r="Z41" s="11"/>
      <c r="AA41" s="11"/>
      <c r="AB41" s="12" t="str">
        <f t="shared" si="2"/>
        <v>305564MISY407</v>
      </c>
    </row>
    <row r="42" spans="1:28" s="16" customFormat="1" ht="63.75" x14ac:dyDescent="0.2">
      <c r="A42" s="9" t="s">
        <v>1608</v>
      </c>
      <c r="B42" s="10" t="s">
        <v>778</v>
      </c>
      <c r="C42" s="11" t="s">
        <v>906</v>
      </c>
      <c r="D42" s="11">
        <v>270</v>
      </c>
      <c r="E42" s="16" t="s">
        <v>907</v>
      </c>
      <c r="F42" s="16" t="s">
        <v>908</v>
      </c>
      <c r="N42" s="11">
        <v>3</v>
      </c>
      <c r="O42" s="11">
        <v>3</v>
      </c>
      <c r="P42" s="11">
        <v>3</v>
      </c>
      <c r="Q42" s="11" t="s">
        <v>22</v>
      </c>
      <c r="R42" s="11" t="s">
        <v>23</v>
      </c>
      <c r="S42" s="11"/>
      <c r="T42" s="11" t="s">
        <v>24</v>
      </c>
      <c r="U42" s="11" t="s">
        <v>24</v>
      </c>
      <c r="V42" s="11" t="s">
        <v>41</v>
      </c>
      <c r="W42" s="11"/>
      <c r="X42" s="3" t="s">
        <v>138</v>
      </c>
      <c r="Y42" s="11"/>
      <c r="Z42" s="11"/>
      <c r="AA42" s="11"/>
      <c r="AB42" s="12" t="str">
        <f t="shared" si="2"/>
        <v>305565MUED270</v>
      </c>
    </row>
    <row r="43" spans="1:28" s="16" customFormat="1" ht="76.5" x14ac:dyDescent="0.2">
      <c r="A43" s="9" t="s">
        <v>1609</v>
      </c>
      <c r="B43" s="10" t="s">
        <v>778</v>
      </c>
      <c r="C43" s="11" t="s">
        <v>779</v>
      </c>
      <c r="D43" s="11">
        <v>465</v>
      </c>
      <c r="E43" s="16" t="s">
        <v>830</v>
      </c>
      <c r="F43" s="16" t="s">
        <v>831</v>
      </c>
      <c r="N43" s="11">
        <v>0</v>
      </c>
      <c r="O43" s="11">
        <v>1</v>
      </c>
      <c r="P43" s="11">
        <v>6</v>
      </c>
      <c r="Q43" s="11" t="s">
        <v>22</v>
      </c>
      <c r="R43" s="11" t="s">
        <v>150</v>
      </c>
      <c r="S43" s="11"/>
      <c r="T43" s="11" t="s">
        <v>95</v>
      </c>
      <c r="U43" s="11" t="s">
        <v>24</v>
      </c>
      <c r="V43" s="11" t="s">
        <v>82</v>
      </c>
      <c r="W43" s="3" t="s">
        <v>48</v>
      </c>
      <c r="X43" s="11"/>
      <c r="Y43" s="3"/>
      <c r="Z43" s="3" t="s">
        <v>36</v>
      </c>
      <c r="AA43" s="11"/>
      <c r="AB43" s="12" t="str">
        <f t="shared" si="2"/>
        <v>305643MUSC465</v>
      </c>
    </row>
    <row r="44" spans="1:28" s="16" customFormat="1" ht="63.75" x14ac:dyDescent="0.2">
      <c r="A44" s="9" t="s">
        <v>1610</v>
      </c>
      <c r="B44" s="10" t="s">
        <v>778</v>
      </c>
      <c r="C44" s="11" t="s">
        <v>779</v>
      </c>
      <c r="D44" s="11">
        <v>498</v>
      </c>
      <c r="E44" s="16" t="s">
        <v>828</v>
      </c>
      <c r="F44" s="16" t="s">
        <v>829</v>
      </c>
      <c r="J44" s="16" t="s">
        <v>947</v>
      </c>
      <c r="N44" s="11">
        <v>3</v>
      </c>
      <c r="O44" s="11">
        <v>3</v>
      </c>
      <c r="P44" s="11">
        <v>3</v>
      </c>
      <c r="Q44" s="11" t="s">
        <v>22</v>
      </c>
      <c r="R44" s="11" t="s">
        <v>318</v>
      </c>
      <c r="S44" s="11"/>
      <c r="T44" s="11" t="s">
        <v>24</v>
      </c>
      <c r="U44" s="11" t="s">
        <v>24</v>
      </c>
      <c r="V44" s="11" t="s">
        <v>82</v>
      </c>
      <c r="W44" s="11"/>
      <c r="X44" s="11"/>
      <c r="Y44" s="3" t="s">
        <v>470</v>
      </c>
      <c r="Z44" s="11"/>
      <c r="AA44" s="11"/>
      <c r="AB44" s="12" t="str">
        <f t="shared" si="2"/>
        <v>305567MUSC498</v>
      </c>
    </row>
    <row r="45" spans="1:28" s="16" customFormat="1" ht="51" x14ac:dyDescent="0.2">
      <c r="A45" s="9" t="s">
        <v>1611</v>
      </c>
      <c r="B45" s="16" t="s">
        <v>155</v>
      </c>
      <c r="C45" s="11" t="s">
        <v>153</v>
      </c>
      <c r="D45" s="11">
        <v>439</v>
      </c>
      <c r="E45" s="16" t="s">
        <v>154</v>
      </c>
      <c r="F45" s="16" t="s">
        <v>156</v>
      </c>
      <c r="J45" s="16" t="s">
        <v>157</v>
      </c>
      <c r="N45" s="11">
        <v>3</v>
      </c>
      <c r="O45" s="11">
        <v>3</v>
      </c>
      <c r="P45" s="11">
        <v>3</v>
      </c>
      <c r="Q45" s="11" t="s">
        <v>22</v>
      </c>
      <c r="R45" s="11" t="s">
        <v>23</v>
      </c>
      <c r="S45" s="11"/>
      <c r="T45" s="11" t="s">
        <v>24</v>
      </c>
      <c r="U45" s="11" t="s">
        <v>24</v>
      </c>
      <c r="V45" s="11" t="s">
        <v>144</v>
      </c>
      <c r="W45" s="11"/>
      <c r="X45" s="11"/>
      <c r="Y45" s="11"/>
      <c r="Z45" s="11"/>
      <c r="AA45" s="11"/>
      <c r="AB45" s="12" t="str">
        <f t="shared" si="2"/>
        <v>305566NSCI439</v>
      </c>
    </row>
    <row r="46" spans="1:28" s="16" customFormat="1" ht="89.25" x14ac:dyDescent="0.2">
      <c r="A46" s="9" t="s">
        <v>1612</v>
      </c>
      <c r="B46" s="16" t="s">
        <v>1236</v>
      </c>
      <c r="C46" s="11" t="s">
        <v>1229</v>
      </c>
      <c r="D46" s="11">
        <v>408</v>
      </c>
      <c r="E46" s="16" t="s">
        <v>1339</v>
      </c>
      <c r="F46" s="16" t="s">
        <v>1340</v>
      </c>
      <c r="L46" s="16" t="s">
        <v>1341</v>
      </c>
      <c r="N46" s="11">
        <v>3</v>
      </c>
      <c r="O46" s="11">
        <v>3</v>
      </c>
      <c r="P46" s="11">
        <v>3</v>
      </c>
      <c r="Q46" s="11" t="s">
        <v>22</v>
      </c>
      <c r="R46" s="11" t="s">
        <v>23</v>
      </c>
      <c r="S46" s="11"/>
      <c r="T46" s="11" t="s">
        <v>24</v>
      </c>
      <c r="U46" s="11" t="s">
        <v>24</v>
      </c>
      <c r="V46" s="11" t="s">
        <v>42</v>
      </c>
      <c r="W46" s="11"/>
      <c r="X46" s="11"/>
      <c r="Y46" s="11"/>
      <c r="Z46" s="11"/>
      <c r="AA46" s="11"/>
      <c r="AB46" s="12" t="str">
        <f t="shared" ref="AB46" si="3">CONCATENATE(A46,C46,D46)</f>
        <v>305569NURS408</v>
      </c>
    </row>
    <row r="47" spans="1:28" s="16" customFormat="1" ht="63.75" x14ac:dyDescent="0.2">
      <c r="A47" s="9" t="s">
        <v>1613</v>
      </c>
      <c r="B47" s="16" t="s">
        <v>1236</v>
      </c>
      <c r="C47" s="11" t="s">
        <v>1229</v>
      </c>
      <c r="D47" s="11">
        <v>486</v>
      </c>
      <c r="E47" s="16" t="s">
        <v>1232</v>
      </c>
      <c r="F47" s="16" t="s">
        <v>1233</v>
      </c>
      <c r="J47" s="16" t="s">
        <v>1234</v>
      </c>
      <c r="L47" s="41" t="s">
        <v>1235</v>
      </c>
      <c r="N47" s="11">
        <v>3</v>
      </c>
      <c r="O47" s="11">
        <v>3</v>
      </c>
      <c r="P47" s="11">
        <v>3</v>
      </c>
      <c r="Q47" s="11" t="s">
        <v>22</v>
      </c>
      <c r="R47" s="11" t="s">
        <v>131</v>
      </c>
      <c r="S47" s="11"/>
      <c r="T47" s="11" t="s">
        <v>24</v>
      </c>
      <c r="U47" s="11" t="s">
        <v>24</v>
      </c>
      <c r="V47" s="11" t="s">
        <v>42</v>
      </c>
      <c r="W47" s="11"/>
      <c r="X47" s="3" t="s">
        <v>168</v>
      </c>
      <c r="Y47" s="3" t="s">
        <v>252</v>
      </c>
      <c r="Z47" s="11"/>
      <c r="AA47" s="11"/>
      <c r="AB47" s="12" t="str">
        <f t="shared" si="2"/>
        <v>305568NURS486</v>
      </c>
    </row>
    <row r="48" spans="1:28" s="16" customFormat="1" ht="63.75" x14ac:dyDescent="0.2">
      <c r="A48" s="9" t="s">
        <v>1614</v>
      </c>
      <c r="B48" s="16" t="s">
        <v>1180</v>
      </c>
      <c r="C48" s="11" t="s">
        <v>1175</v>
      </c>
      <c r="D48" s="11">
        <v>420</v>
      </c>
      <c r="E48" s="16" t="s">
        <v>1189</v>
      </c>
      <c r="F48" s="16" t="s">
        <v>1190</v>
      </c>
      <c r="N48" s="11">
        <v>1</v>
      </c>
      <c r="O48" s="11">
        <v>3</v>
      </c>
      <c r="P48" s="11">
        <v>3</v>
      </c>
      <c r="Q48" s="11" t="s">
        <v>22</v>
      </c>
      <c r="R48" s="11" t="s">
        <v>23</v>
      </c>
      <c r="S48" s="11"/>
      <c r="T48" s="11" t="s">
        <v>95</v>
      </c>
      <c r="U48" s="11" t="s">
        <v>24</v>
      </c>
      <c r="V48" s="11" t="s">
        <v>42</v>
      </c>
      <c r="W48" s="11"/>
      <c r="X48" s="11"/>
      <c r="Y48" s="11"/>
      <c r="Z48" s="11"/>
      <c r="AA48" s="11"/>
      <c r="AB48" s="12" t="str">
        <f t="shared" si="2"/>
        <v>305572PHYT420</v>
      </c>
    </row>
    <row r="49" spans="1:28" s="16" customFormat="1" ht="51" x14ac:dyDescent="0.2">
      <c r="A49" s="9" t="s">
        <v>1615</v>
      </c>
      <c r="B49" s="16" t="s">
        <v>373</v>
      </c>
      <c r="C49" s="11" t="s">
        <v>371</v>
      </c>
      <c r="D49" s="11">
        <v>399</v>
      </c>
      <c r="E49" s="16" t="s">
        <v>372</v>
      </c>
      <c r="F49" s="16" t="s">
        <v>374</v>
      </c>
      <c r="N49" s="11">
        <v>0</v>
      </c>
      <c r="O49" s="11">
        <v>1</v>
      </c>
      <c r="P49" s="11">
        <v>3</v>
      </c>
      <c r="Q49" s="11" t="s">
        <v>22</v>
      </c>
      <c r="R49" s="11" t="s">
        <v>131</v>
      </c>
      <c r="S49" s="11" t="s">
        <v>213</v>
      </c>
      <c r="T49" s="11" t="s">
        <v>95</v>
      </c>
      <c r="U49" s="11" t="s">
        <v>24</v>
      </c>
      <c r="V49" s="11" t="s">
        <v>82</v>
      </c>
      <c r="W49" s="11"/>
      <c r="X49" s="11"/>
      <c r="Y49" s="11"/>
      <c r="Z49" s="11"/>
      <c r="AA49" s="11"/>
      <c r="AB49" s="12" t="str">
        <f t="shared" si="2"/>
        <v>305570POSC399</v>
      </c>
    </row>
    <row r="50" spans="1:28" s="16" customFormat="1" ht="102" x14ac:dyDescent="0.2">
      <c r="A50" s="9" t="s">
        <v>1616</v>
      </c>
      <c r="B50" s="16" t="s">
        <v>373</v>
      </c>
      <c r="C50" s="11" t="s">
        <v>371</v>
      </c>
      <c r="D50" s="11">
        <v>479</v>
      </c>
      <c r="E50" s="16" t="s">
        <v>718</v>
      </c>
      <c r="F50" s="16" t="s">
        <v>719</v>
      </c>
      <c r="N50" s="11">
        <v>3</v>
      </c>
      <c r="O50" s="11">
        <v>3</v>
      </c>
      <c r="P50" s="11">
        <v>3</v>
      </c>
      <c r="Q50" s="11" t="s">
        <v>22</v>
      </c>
      <c r="R50" s="11" t="s">
        <v>213</v>
      </c>
      <c r="T50" s="11" t="s">
        <v>24</v>
      </c>
      <c r="U50" s="11" t="s">
        <v>24</v>
      </c>
      <c r="V50" s="11" t="s">
        <v>42</v>
      </c>
      <c r="W50" s="11"/>
      <c r="X50" s="11"/>
      <c r="Y50" s="11"/>
      <c r="Z50" s="11"/>
      <c r="AA50" s="11"/>
      <c r="AB50" s="12" t="str">
        <f t="shared" si="2"/>
        <v>305571POSC479</v>
      </c>
    </row>
    <row r="51" spans="1:28" s="16" customFormat="1" ht="89.25" x14ac:dyDescent="0.2">
      <c r="A51" s="9" t="s">
        <v>1617</v>
      </c>
      <c r="B51" s="16" t="s">
        <v>1419</v>
      </c>
      <c r="C51" s="11" t="s">
        <v>1417</v>
      </c>
      <c r="D51" s="11">
        <v>410</v>
      </c>
      <c r="E51" s="16" t="s">
        <v>1418</v>
      </c>
      <c r="F51" s="16" t="s">
        <v>1420</v>
      </c>
      <c r="N51" s="11">
        <v>3</v>
      </c>
      <c r="O51" s="11">
        <v>3</v>
      </c>
      <c r="P51" s="11">
        <v>3</v>
      </c>
      <c r="Q51" s="11" t="s">
        <v>22</v>
      </c>
      <c r="R51" s="11" t="s">
        <v>23</v>
      </c>
      <c r="S51" s="11"/>
      <c r="T51" s="11" t="s">
        <v>24</v>
      </c>
      <c r="U51" s="11" t="s">
        <v>24</v>
      </c>
      <c r="V51" s="11" t="s">
        <v>82</v>
      </c>
      <c r="W51" s="3" t="s">
        <v>43</v>
      </c>
      <c r="X51" s="11"/>
      <c r="Y51" s="11"/>
      <c r="Z51" s="11"/>
      <c r="AA51" s="11"/>
      <c r="AB51" s="12" t="str">
        <f t="shared" si="2"/>
        <v>305573SPPA410</v>
      </c>
    </row>
    <row r="52" spans="1:28" s="16" customFormat="1" ht="76.5" x14ac:dyDescent="0.2">
      <c r="A52" s="9" t="s">
        <v>1618</v>
      </c>
      <c r="B52" s="16" t="s">
        <v>1419</v>
      </c>
      <c r="C52" s="11" t="s">
        <v>1417</v>
      </c>
      <c r="D52" s="11">
        <v>415</v>
      </c>
      <c r="E52" s="16" t="s">
        <v>1470</v>
      </c>
      <c r="F52" s="16" t="s">
        <v>1471</v>
      </c>
      <c r="J52" s="16" t="s">
        <v>1472</v>
      </c>
      <c r="N52" s="11">
        <v>3</v>
      </c>
      <c r="O52" s="11">
        <v>3</v>
      </c>
      <c r="P52" s="11">
        <v>3</v>
      </c>
      <c r="Q52" s="11" t="s">
        <v>22</v>
      </c>
      <c r="R52" s="11" t="s">
        <v>23</v>
      </c>
      <c r="S52" s="11"/>
      <c r="T52" s="11" t="s">
        <v>24</v>
      </c>
      <c r="U52" s="11" t="s">
        <v>24</v>
      </c>
      <c r="V52" s="11" t="s">
        <v>41</v>
      </c>
      <c r="W52" s="3"/>
      <c r="X52" s="11"/>
      <c r="Y52" s="11"/>
      <c r="Z52" s="11"/>
      <c r="AA52" s="11"/>
      <c r="AB52" s="12" t="str">
        <f t="shared" si="2"/>
        <v>305575SPPA415</v>
      </c>
    </row>
    <row r="53" spans="1:28" s="16" customFormat="1" ht="51" x14ac:dyDescent="0.2">
      <c r="A53" s="9" t="s">
        <v>1619</v>
      </c>
      <c r="B53" s="16" t="s">
        <v>290</v>
      </c>
      <c r="C53" s="11" t="s">
        <v>289</v>
      </c>
      <c r="D53" s="11">
        <v>140</v>
      </c>
      <c r="E53" s="16" t="s">
        <v>940</v>
      </c>
      <c r="F53" s="16" t="s">
        <v>941</v>
      </c>
      <c r="N53" s="11">
        <v>1</v>
      </c>
      <c r="O53" s="11">
        <v>1</v>
      </c>
      <c r="P53" s="11">
        <v>1</v>
      </c>
      <c r="Q53" s="11" t="s">
        <v>317</v>
      </c>
      <c r="R53" s="11" t="s">
        <v>23</v>
      </c>
      <c r="T53" s="11" t="s">
        <v>24</v>
      </c>
      <c r="U53" s="11" t="s">
        <v>24</v>
      </c>
      <c r="V53" s="11" t="s">
        <v>82</v>
      </c>
      <c r="W53" s="3"/>
      <c r="X53" s="3"/>
      <c r="Y53" s="11"/>
      <c r="Z53" s="11"/>
      <c r="AA53" s="11"/>
      <c r="AB53" s="12" t="str">
        <f t="shared" si="2"/>
        <v>305574WOMS140</v>
      </c>
    </row>
    <row r="54" spans="1:28" s="16" customFormat="1" ht="89.25" x14ac:dyDescent="0.2">
      <c r="A54" s="9" t="s">
        <v>1620</v>
      </c>
      <c r="B54" s="16" t="s">
        <v>290</v>
      </c>
      <c r="C54" s="11" t="s">
        <v>289</v>
      </c>
      <c r="D54" s="11">
        <v>338</v>
      </c>
      <c r="E54" s="16" t="s">
        <v>847</v>
      </c>
      <c r="F54" s="16" t="s">
        <v>849</v>
      </c>
      <c r="L54" s="16" t="s">
        <v>850</v>
      </c>
      <c r="N54" s="11">
        <v>3</v>
      </c>
      <c r="O54" s="11">
        <v>3</v>
      </c>
      <c r="P54" s="11">
        <v>6</v>
      </c>
      <c r="Q54" s="11" t="s">
        <v>22</v>
      </c>
      <c r="R54" s="11" t="s">
        <v>23</v>
      </c>
      <c r="T54" s="11" t="s">
        <v>848</v>
      </c>
      <c r="U54" s="11" t="s">
        <v>24</v>
      </c>
      <c r="V54" s="11" t="s">
        <v>41</v>
      </c>
      <c r="W54" s="3" t="s">
        <v>43</v>
      </c>
      <c r="X54" s="3" t="s">
        <v>138</v>
      </c>
      <c r="Y54" s="11"/>
      <c r="Z54" s="3" t="s">
        <v>38</v>
      </c>
      <c r="AA54" s="11"/>
      <c r="AB54" s="12" t="str">
        <f t="shared" si="2"/>
        <v>305642WOMS338</v>
      </c>
    </row>
    <row r="55" spans="1:28" s="16" customFormat="1" x14ac:dyDescent="0.2">
      <c r="A55" s="9"/>
      <c r="C55" s="11"/>
      <c r="D55" s="11"/>
      <c r="H55" s="11"/>
      <c r="I55" s="11"/>
      <c r="N55" s="11"/>
      <c r="O55" s="11"/>
      <c r="P55" s="11"/>
      <c r="Q55" s="11"/>
      <c r="R55" s="11"/>
      <c r="S55" s="11"/>
      <c r="T55" s="11"/>
      <c r="U55" s="11"/>
      <c r="V55" s="11"/>
      <c r="W55" s="11"/>
      <c r="X55" s="11"/>
      <c r="Y55" s="11"/>
      <c r="Z55" s="11"/>
      <c r="AA55" s="11"/>
      <c r="AB55" s="12"/>
    </row>
    <row r="56" spans="1:28" s="16" customFormat="1" x14ac:dyDescent="0.2">
      <c r="A56" s="9"/>
      <c r="C56" s="11"/>
      <c r="D56" s="11"/>
      <c r="H56" s="11"/>
      <c r="I56" s="11"/>
      <c r="N56" s="11"/>
      <c r="O56" s="11"/>
      <c r="P56" s="11"/>
      <c r="Q56" s="11"/>
      <c r="R56" s="11"/>
      <c r="S56" s="11"/>
      <c r="T56" s="11"/>
      <c r="U56" s="11"/>
      <c r="V56" s="11"/>
      <c r="W56" s="11"/>
      <c r="X56" s="11"/>
      <c r="Y56" s="11"/>
      <c r="Z56" s="11"/>
      <c r="AA56" s="11"/>
      <c r="AB56" s="12"/>
    </row>
    <row r="57" spans="1:28" s="16" customFormat="1" x14ac:dyDescent="0.2">
      <c r="A57" s="9"/>
      <c r="C57" s="11"/>
      <c r="D57" s="11"/>
      <c r="H57" s="11"/>
      <c r="I57" s="11"/>
      <c r="N57" s="11"/>
      <c r="O57" s="11"/>
      <c r="P57" s="11"/>
      <c r="Q57" s="11"/>
      <c r="R57" s="11"/>
      <c r="S57" s="11"/>
      <c r="T57" s="11"/>
      <c r="U57" s="11"/>
      <c r="V57" s="11"/>
      <c r="W57" s="11"/>
      <c r="X57" s="11"/>
      <c r="Y57" s="11"/>
      <c r="Z57" s="11"/>
      <c r="AA57" s="11"/>
      <c r="AB57" s="12"/>
    </row>
    <row r="58" spans="1:28" s="16" customFormat="1" x14ac:dyDescent="0.2">
      <c r="A58" s="9"/>
      <c r="C58" s="11"/>
      <c r="D58" s="11"/>
      <c r="H58" s="11"/>
      <c r="I58" s="11"/>
      <c r="N58" s="11"/>
      <c r="O58" s="11"/>
      <c r="P58" s="11"/>
      <c r="Q58" s="11"/>
      <c r="R58" s="11"/>
      <c r="S58" s="11"/>
      <c r="T58" s="11"/>
      <c r="U58" s="11"/>
      <c r="V58" s="11"/>
      <c r="W58" s="11"/>
      <c r="X58" s="11"/>
      <c r="Y58" s="11"/>
      <c r="Z58" s="11"/>
      <c r="AA58" s="11"/>
      <c r="AB58" s="12"/>
    </row>
    <row r="59" spans="1:28" s="16" customFormat="1" x14ac:dyDescent="0.2">
      <c r="A59" s="9"/>
      <c r="C59" s="11"/>
      <c r="D59" s="11"/>
      <c r="H59" s="11"/>
      <c r="I59" s="11"/>
      <c r="N59" s="11"/>
      <c r="O59" s="11"/>
      <c r="P59" s="11"/>
      <c r="Q59" s="11"/>
      <c r="R59" s="11"/>
      <c r="S59" s="11"/>
      <c r="T59" s="11"/>
      <c r="U59" s="11"/>
      <c r="V59" s="11"/>
      <c r="W59" s="11"/>
      <c r="X59" s="11"/>
      <c r="Y59" s="11"/>
      <c r="Z59" s="11"/>
      <c r="AA59" s="11"/>
      <c r="AB59" s="12"/>
    </row>
    <row r="60" spans="1:28" s="16" customFormat="1" x14ac:dyDescent="0.2">
      <c r="A60" s="9"/>
      <c r="C60" s="11"/>
      <c r="D60" s="11"/>
      <c r="H60" s="11"/>
      <c r="I60" s="11"/>
      <c r="N60" s="11"/>
      <c r="O60" s="11"/>
      <c r="P60" s="11"/>
      <c r="Q60" s="11"/>
      <c r="R60" s="11"/>
      <c r="S60" s="11"/>
      <c r="T60" s="11"/>
      <c r="U60" s="11"/>
      <c r="V60" s="11"/>
      <c r="W60" s="11"/>
      <c r="X60" s="11"/>
      <c r="Y60" s="11"/>
      <c r="Z60" s="11"/>
      <c r="AA60" s="11"/>
      <c r="AB60" s="12"/>
    </row>
    <row r="61" spans="1:28" s="16" customFormat="1" x14ac:dyDescent="0.2">
      <c r="A61" s="9"/>
      <c r="C61" s="11"/>
      <c r="D61" s="11"/>
      <c r="H61" s="11"/>
      <c r="I61" s="11"/>
      <c r="N61" s="11"/>
      <c r="O61" s="11"/>
      <c r="P61" s="11"/>
      <c r="Q61" s="11"/>
      <c r="R61" s="11"/>
      <c r="S61" s="11"/>
      <c r="T61" s="11"/>
      <c r="U61" s="11"/>
      <c r="V61" s="11"/>
      <c r="W61" s="11"/>
      <c r="X61" s="11"/>
      <c r="Y61" s="11"/>
      <c r="Z61" s="11"/>
      <c r="AA61" s="11"/>
      <c r="AB61" s="12"/>
    </row>
    <row r="62" spans="1:28" s="16" customFormat="1" x14ac:dyDescent="0.2">
      <c r="A62" s="9"/>
      <c r="C62" s="11"/>
      <c r="D62" s="11"/>
      <c r="H62" s="11"/>
      <c r="I62" s="11"/>
      <c r="N62" s="11"/>
      <c r="O62" s="11"/>
      <c r="P62" s="11"/>
      <c r="Q62" s="11"/>
      <c r="R62" s="11"/>
      <c r="S62" s="11"/>
      <c r="T62" s="11"/>
      <c r="U62" s="11"/>
      <c r="V62" s="11"/>
      <c r="W62" s="11"/>
      <c r="X62" s="11"/>
      <c r="Y62" s="11"/>
      <c r="Z62" s="11"/>
      <c r="AA62" s="11"/>
      <c r="AB62" s="12"/>
    </row>
    <row r="63" spans="1:28" s="16" customFormat="1" x14ac:dyDescent="0.2">
      <c r="A63" s="9"/>
      <c r="C63" s="11"/>
      <c r="D63" s="11"/>
      <c r="H63" s="11"/>
      <c r="I63" s="11"/>
      <c r="N63" s="11"/>
      <c r="O63" s="11"/>
      <c r="P63" s="11"/>
      <c r="Q63" s="11"/>
      <c r="R63" s="11"/>
      <c r="S63" s="11"/>
      <c r="T63" s="11"/>
      <c r="U63" s="11"/>
      <c r="V63" s="11"/>
      <c r="W63" s="11"/>
      <c r="X63" s="11"/>
      <c r="Y63" s="11"/>
      <c r="Z63" s="11"/>
      <c r="AA63" s="11"/>
      <c r="AB63" s="12"/>
    </row>
    <row r="64" spans="1:28" s="16" customFormat="1" x14ac:dyDescent="0.2">
      <c r="A64" s="9"/>
      <c r="C64" s="11"/>
      <c r="D64" s="11"/>
      <c r="H64" s="11"/>
      <c r="I64" s="11"/>
      <c r="N64" s="11"/>
      <c r="O64" s="11"/>
      <c r="P64" s="11"/>
      <c r="Q64" s="11"/>
      <c r="R64" s="11"/>
      <c r="S64" s="11"/>
      <c r="T64" s="11"/>
      <c r="U64" s="11"/>
      <c r="V64" s="11"/>
      <c r="W64" s="11"/>
      <c r="X64" s="11"/>
      <c r="Y64" s="11"/>
      <c r="Z64" s="11"/>
      <c r="AA64" s="11"/>
      <c r="AB64" s="12"/>
    </row>
    <row r="65" spans="1:28" s="16" customFormat="1" x14ac:dyDescent="0.2">
      <c r="A65" s="9"/>
      <c r="C65" s="11"/>
      <c r="D65" s="11"/>
      <c r="H65" s="11"/>
      <c r="I65" s="11"/>
      <c r="N65" s="11"/>
      <c r="O65" s="11"/>
      <c r="P65" s="11"/>
      <c r="Q65" s="11"/>
      <c r="R65" s="11"/>
      <c r="S65" s="11"/>
      <c r="T65" s="11"/>
      <c r="U65" s="11"/>
      <c r="V65" s="11"/>
      <c r="W65" s="11"/>
      <c r="X65" s="11"/>
      <c r="Y65" s="11"/>
      <c r="Z65" s="11"/>
      <c r="AA65" s="11"/>
      <c r="AB65" s="12"/>
    </row>
    <row r="66" spans="1:28" s="16" customFormat="1" x14ac:dyDescent="0.2">
      <c r="A66" s="9"/>
      <c r="C66" s="11"/>
      <c r="D66" s="11"/>
      <c r="H66" s="11"/>
      <c r="I66" s="11"/>
      <c r="N66" s="11"/>
      <c r="O66" s="11"/>
      <c r="P66" s="11"/>
      <c r="Q66" s="11"/>
      <c r="R66" s="11"/>
      <c r="S66" s="11"/>
      <c r="T66" s="11"/>
      <c r="U66" s="11"/>
      <c r="V66" s="11"/>
      <c r="W66" s="11"/>
      <c r="X66" s="11"/>
      <c r="Y66" s="11"/>
      <c r="Z66" s="11"/>
      <c r="AA66" s="11"/>
      <c r="AB66" s="12"/>
    </row>
    <row r="67" spans="1:28" s="16" customFormat="1" x14ac:dyDescent="0.2">
      <c r="A67" s="9"/>
      <c r="C67" s="11"/>
      <c r="D67" s="11"/>
      <c r="H67" s="11"/>
      <c r="I67" s="11"/>
      <c r="N67" s="11"/>
      <c r="O67" s="11"/>
      <c r="P67" s="11"/>
      <c r="Q67" s="11"/>
      <c r="R67" s="11"/>
      <c r="S67" s="11"/>
      <c r="T67" s="11"/>
      <c r="U67" s="11"/>
      <c r="V67" s="11"/>
      <c r="W67" s="11"/>
      <c r="X67" s="11"/>
      <c r="Y67" s="11"/>
      <c r="Z67" s="11"/>
      <c r="AA67" s="11"/>
      <c r="AB67" s="12"/>
    </row>
    <row r="68" spans="1:28" s="16" customFormat="1" x14ac:dyDescent="0.2">
      <c r="A68" s="9"/>
      <c r="C68" s="11"/>
      <c r="D68" s="11"/>
      <c r="H68" s="11"/>
      <c r="I68" s="11"/>
      <c r="N68" s="11"/>
      <c r="O68" s="11"/>
      <c r="P68" s="11"/>
      <c r="Q68" s="11"/>
      <c r="R68" s="11"/>
      <c r="S68" s="11"/>
      <c r="T68" s="11"/>
      <c r="U68" s="11"/>
      <c r="V68" s="11"/>
      <c r="W68" s="11"/>
      <c r="X68" s="11"/>
      <c r="Y68" s="11"/>
      <c r="Z68" s="11"/>
      <c r="AA68" s="11"/>
      <c r="AB68" s="12"/>
    </row>
    <row r="69" spans="1:28" s="16" customFormat="1" x14ac:dyDescent="0.2">
      <c r="A69" s="9"/>
      <c r="C69" s="11"/>
      <c r="D69" s="11"/>
      <c r="H69" s="11"/>
      <c r="I69" s="11"/>
      <c r="N69" s="11"/>
      <c r="O69" s="11"/>
      <c r="P69" s="11"/>
      <c r="Q69" s="11"/>
      <c r="R69" s="11"/>
      <c r="S69" s="11"/>
      <c r="T69" s="11"/>
      <c r="U69" s="11"/>
      <c r="V69" s="11"/>
      <c r="W69" s="11"/>
      <c r="X69" s="11"/>
      <c r="Y69" s="11"/>
      <c r="Z69" s="11"/>
      <c r="AA69" s="11"/>
      <c r="AB69" s="12"/>
    </row>
    <row r="70" spans="1:28" s="16" customFormat="1" x14ac:dyDescent="0.2">
      <c r="A70" s="9"/>
      <c r="C70" s="11"/>
      <c r="D70" s="11"/>
      <c r="H70" s="11"/>
      <c r="I70" s="11"/>
      <c r="N70" s="11"/>
      <c r="O70" s="11"/>
      <c r="P70" s="11"/>
      <c r="Q70" s="11"/>
      <c r="R70" s="11"/>
      <c r="S70" s="11"/>
      <c r="T70" s="11"/>
      <c r="U70" s="11"/>
      <c r="V70" s="11"/>
      <c r="W70" s="11"/>
      <c r="X70" s="11"/>
      <c r="Y70" s="11"/>
      <c r="Z70" s="11"/>
      <c r="AA70" s="11"/>
      <c r="AB70" s="12"/>
    </row>
    <row r="71" spans="1:28" s="16" customFormat="1" x14ac:dyDescent="0.2">
      <c r="A71" s="9"/>
      <c r="C71" s="11"/>
      <c r="D71" s="11"/>
      <c r="H71" s="11"/>
      <c r="I71" s="11"/>
      <c r="N71" s="11"/>
      <c r="O71" s="11"/>
      <c r="P71" s="11"/>
      <c r="Q71" s="11"/>
      <c r="R71" s="11"/>
      <c r="S71" s="11"/>
      <c r="T71" s="11"/>
      <c r="U71" s="11"/>
      <c r="V71" s="11"/>
      <c r="W71" s="11"/>
      <c r="X71" s="11"/>
      <c r="Y71" s="11"/>
      <c r="Z71" s="11"/>
      <c r="AA71" s="11"/>
      <c r="AB71" s="12"/>
    </row>
    <row r="72" spans="1:28" s="16" customFormat="1" x14ac:dyDescent="0.2">
      <c r="A72" s="9"/>
      <c r="C72" s="11"/>
      <c r="D72" s="11"/>
      <c r="H72" s="11"/>
      <c r="I72" s="11"/>
      <c r="N72" s="11"/>
      <c r="O72" s="11"/>
      <c r="P72" s="11"/>
      <c r="Q72" s="11"/>
      <c r="R72" s="11"/>
      <c r="S72" s="11"/>
      <c r="T72" s="11"/>
      <c r="U72" s="11"/>
      <c r="V72" s="11"/>
      <c r="W72" s="11"/>
      <c r="X72" s="11"/>
      <c r="Y72" s="11"/>
      <c r="Z72" s="11"/>
      <c r="AA72" s="11"/>
      <c r="AB72" s="12"/>
    </row>
    <row r="73" spans="1:28" s="16" customFormat="1" x14ac:dyDescent="0.2">
      <c r="A73" s="9"/>
      <c r="C73" s="11"/>
      <c r="D73" s="11"/>
      <c r="H73" s="11"/>
      <c r="I73" s="11"/>
      <c r="N73" s="11"/>
      <c r="O73" s="11"/>
      <c r="P73" s="11"/>
      <c r="Q73" s="11"/>
      <c r="R73" s="11"/>
      <c r="S73" s="11"/>
      <c r="T73" s="11"/>
      <c r="U73" s="11"/>
      <c r="V73" s="11"/>
      <c r="W73" s="11"/>
      <c r="X73" s="11"/>
      <c r="Y73" s="11"/>
      <c r="Z73" s="11"/>
      <c r="AA73" s="11"/>
      <c r="AB73" s="12"/>
    </row>
    <row r="74" spans="1:28" s="16" customFormat="1" x14ac:dyDescent="0.2">
      <c r="A74" s="9"/>
      <c r="C74" s="11"/>
      <c r="D74" s="11"/>
      <c r="H74" s="11"/>
      <c r="I74" s="11"/>
      <c r="N74" s="11"/>
      <c r="O74" s="11"/>
      <c r="P74" s="11"/>
      <c r="Q74" s="11"/>
      <c r="R74" s="11"/>
      <c r="S74" s="11"/>
      <c r="T74" s="11"/>
      <c r="U74" s="11"/>
      <c r="V74" s="11"/>
      <c r="W74" s="11"/>
      <c r="X74" s="11"/>
      <c r="Y74" s="11"/>
      <c r="Z74" s="11"/>
      <c r="AA74" s="11"/>
      <c r="AB74" s="12"/>
    </row>
    <row r="75" spans="1:28" s="16" customFormat="1" x14ac:dyDescent="0.2">
      <c r="A75" s="9"/>
      <c r="C75" s="11"/>
      <c r="D75" s="11"/>
      <c r="H75" s="11"/>
      <c r="I75" s="11"/>
      <c r="N75" s="11"/>
      <c r="O75" s="11"/>
      <c r="P75" s="11"/>
      <c r="Q75" s="11"/>
      <c r="R75" s="11"/>
      <c r="S75" s="11"/>
      <c r="T75" s="11"/>
      <c r="U75" s="11"/>
      <c r="V75" s="11"/>
      <c r="W75" s="11"/>
      <c r="X75" s="11"/>
      <c r="Y75" s="11"/>
      <c r="Z75" s="11"/>
      <c r="AA75" s="11"/>
      <c r="AB75" s="12"/>
    </row>
    <row r="76" spans="1:28" s="16" customFormat="1" x14ac:dyDescent="0.2">
      <c r="A76" s="9"/>
      <c r="C76" s="11"/>
      <c r="D76" s="11"/>
      <c r="H76" s="11"/>
      <c r="I76" s="11"/>
      <c r="N76" s="11"/>
      <c r="O76" s="11"/>
      <c r="P76" s="11"/>
      <c r="Q76" s="11"/>
      <c r="R76" s="11"/>
      <c r="S76" s="11"/>
      <c r="T76" s="11"/>
      <c r="U76" s="11"/>
      <c r="V76" s="11"/>
      <c r="W76" s="11"/>
      <c r="X76" s="11"/>
      <c r="Y76" s="11"/>
      <c r="Z76" s="11"/>
      <c r="AA76" s="11"/>
      <c r="AB76" s="12"/>
    </row>
    <row r="77" spans="1:28" s="16" customFormat="1" x14ac:dyDescent="0.2">
      <c r="A77" s="9"/>
      <c r="C77" s="11"/>
      <c r="D77" s="11"/>
      <c r="H77" s="11"/>
      <c r="I77" s="11"/>
      <c r="N77" s="11"/>
      <c r="O77" s="11"/>
      <c r="P77" s="11"/>
      <c r="Q77" s="11"/>
      <c r="R77" s="11"/>
      <c r="S77" s="11"/>
      <c r="T77" s="11"/>
      <c r="U77" s="11"/>
      <c r="V77" s="11"/>
      <c r="W77" s="11"/>
      <c r="X77" s="11"/>
      <c r="Y77" s="11"/>
      <c r="Z77" s="11"/>
      <c r="AA77" s="11"/>
      <c r="AB77" s="12"/>
    </row>
    <row r="78" spans="1:28" s="16" customFormat="1" x14ac:dyDescent="0.2">
      <c r="A78" s="9"/>
      <c r="C78" s="11"/>
      <c r="D78" s="11"/>
      <c r="H78" s="11"/>
      <c r="I78" s="11"/>
      <c r="N78" s="11"/>
      <c r="O78" s="11"/>
      <c r="P78" s="11"/>
      <c r="Q78" s="11"/>
      <c r="R78" s="11"/>
      <c r="S78" s="11"/>
      <c r="T78" s="11"/>
      <c r="U78" s="11"/>
      <c r="V78" s="11"/>
      <c r="W78" s="11"/>
      <c r="X78" s="11"/>
      <c r="Y78" s="11"/>
      <c r="Z78" s="11"/>
      <c r="AA78" s="11"/>
      <c r="AB78" s="12"/>
    </row>
    <row r="79" spans="1:28" s="16" customFormat="1" x14ac:dyDescent="0.2">
      <c r="A79" s="9"/>
      <c r="C79" s="11"/>
      <c r="D79" s="11"/>
      <c r="H79" s="11"/>
      <c r="I79" s="11"/>
      <c r="N79" s="11"/>
      <c r="O79" s="11"/>
      <c r="P79" s="11"/>
      <c r="Q79" s="11"/>
      <c r="R79" s="11"/>
      <c r="S79" s="11"/>
      <c r="T79" s="11"/>
      <c r="U79" s="11"/>
      <c r="V79" s="11"/>
      <c r="W79" s="11"/>
      <c r="X79" s="11"/>
      <c r="Y79" s="11"/>
      <c r="Z79" s="11"/>
      <c r="AA79" s="11"/>
      <c r="AB79" s="12"/>
    </row>
    <row r="80" spans="1:28" s="16" customFormat="1" x14ac:dyDescent="0.2">
      <c r="A80" s="9"/>
      <c r="C80" s="11"/>
      <c r="D80" s="11"/>
      <c r="H80" s="11"/>
      <c r="I80" s="11"/>
      <c r="N80" s="11"/>
      <c r="O80" s="11"/>
      <c r="P80" s="11"/>
      <c r="Q80" s="11"/>
      <c r="R80" s="11"/>
      <c r="S80" s="11"/>
      <c r="T80" s="11"/>
      <c r="U80" s="11"/>
      <c r="V80" s="11"/>
      <c r="W80" s="11"/>
      <c r="X80" s="11"/>
      <c r="Y80" s="11"/>
      <c r="Z80" s="11"/>
      <c r="AA80" s="11"/>
      <c r="AB80" s="12"/>
    </row>
    <row r="81" spans="1:28" s="16" customFormat="1" x14ac:dyDescent="0.2">
      <c r="A81" s="9"/>
      <c r="C81" s="11"/>
      <c r="D81" s="11"/>
      <c r="H81" s="11"/>
      <c r="I81" s="11"/>
      <c r="N81" s="11"/>
      <c r="O81" s="11"/>
      <c r="P81" s="11"/>
      <c r="Q81" s="11"/>
      <c r="R81" s="11"/>
      <c r="S81" s="11"/>
      <c r="T81" s="11"/>
      <c r="U81" s="11"/>
      <c r="V81" s="11"/>
      <c r="W81" s="11"/>
      <c r="X81" s="11"/>
      <c r="Y81" s="11"/>
      <c r="Z81" s="11"/>
      <c r="AA81" s="11"/>
      <c r="AB81" s="12"/>
    </row>
    <row r="82" spans="1:28" s="16" customFormat="1" x14ac:dyDescent="0.2">
      <c r="A82" s="9"/>
      <c r="C82" s="11"/>
      <c r="D82" s="11"/>
      <c r="H82" s="11"/>
      <c r="I82" s="11"/>
      <c r="N82" s="11"/>
      <c r="O82" s="11"/>
      <c r="P82" s="11"/>
      <c r="Q82" s="11"/>
      <c r="R82" s="11"/>
      <c r="S82" s="11"/>
      <c r="T82" s="11"/>
      <c r="U82" s="11"/>
      <c r="V82" s="11"/>
      <c r="W82" s="11"/>
      <c r="X82" s="11"/>
      <c r="Y82" s="11"/>
      <c r="Z82" s="11"/>
      <c r="AA82" s="11"/>
      <c r="AB82" s="12"/>
    </row>
    <row r="83" spans="1:28" s="16" customFormat="1" x14ac:dyDescent="0.2">
      <c r="A83" s="9"/>
      <c r="C83" s="11"/>
      <c r="D83" s="11"/>
      <c r="H83" s="11"/>
      <c r="I83" s="11"/>
      <c r="N83" s="11"/>
      <c r="O83" s="11"/>
      <c r="P83" s="11"/>
      <c r="Q83" s="11"/>
      <c r="R83" s="11"/>
      <c r="S83" s="11"/>
      <c r="T83" s="11"/>
      <c r="U83" s="11"/>
      <c r="V83" s="11"/>
      <c r="W83" s="11"/>
      <c r="X83" s="11"/>
      <c r="Y83" s="11"/>
      <c r="Z83" s="11"/>
      <c r="AA83" s="11"/>
      <c r="AB83" s="12"/>
    </row>
    <row r="84" spans="1:28" s="16" customFormat="1" x14ac:dyDescent="0.2">
      <c r="A84" s="9"/>
      <c r="C84" s="11"/>
      <c r="D84" s="11"/>
      <c r="H84" s="11"/>
      <c r="I84" s="11"/>
      <c r="N84" s="11"/>
      <c r="O84" s="11"/>
      <c r="P84" s="11"/>
      <c r="Q84" s="11"/>
      <c r="R84" s="11"/>
      <c r="S84" s="11"/>
      <c r="T84" s="11"/>
      <c r="U84" s="11"/>
      <c r="V84" s="11"/>
      <c r="W84" s="11"/>
      <c r="X84" s="11"/>
      <c r="Y84" s="11"/>
      <c r="Z84" s="11"/>
      <c r="AA84" s="11"/>
      <c r="AB84" s="12"/>
    </row>
    <row r="85" spans="1:28" s="16" customFormat="1" x14ac:dyDescent="0.2">
      <c r="A85" s="9"/>
      <c r="C85" s="11"/>
      <c r="D85" s="11"/>
      <c r="H85" s="11"/>
      <c r="I85" s="11"/>
      <c r="N85" s="11"/>
      <c r="O85" s="11"/>
      <c r="P85" s="11"/>
      <c r="Q85" s="11"/>
      <c r="R85" s="11"/>
      <c r="S85" s="11"/>
      <c r="T85" s="11"/>
      <c r="U85" s="11"/>
      <c r="V85" s="11"/>
      <c r="W85" s="11"/>
      <c r="X85" s="11"/>
      <c r="Y85" s="11"/>
      <c r="Z85" s="11"/>
      <c r="AA85" s="11"/>
      <c r="AB85" s="12"/>
    </row>
    <row r="86" spans="1:28" s="16" customFormat="1" x14ac:dyDescent="0.2">
      <c r="A86" s="9"/>
      <c r="C86" s="11"/>
      <c r="D86" s="11"/>
      <c r="H86" s="11"/>
      <c r="I86" s="11"/>
      <c r="N86" s="11"/>
      <c r="O86" s="11"/>
      <c r="P86" s="11"/>
      <c r="Q86" s="11"/>
      <c r="R86" s="11"/>
      <c r="S86" s="11"/>
      <c r="T86" s="11"/>
      <c r="U86" s="11"/>
      <c r="V86" s="11"/>
      <c r="W86" s="11"/>
      <c r="X86" s="11"/>
      <c r="Y86" s="11"/>
      <c r="Z86" s="11"/>
      <c r="AA86" s="11"/>
      <c r="AB86" s="12"/>
    </row>
    <row r="87" spans="1:28" s="16" customFormat="1" x14ac:dyDescent="0.2">
      <c r="A87" s="9"/>
      <c r="C87" s="11"/>
      <c r="D87" s="11"/>
      <c r="H87" s="11"/>
      <c r="I87" s="11"/>
      <c r="N87" s="11"/>
      <c r="O87" s="11"/>
      <c r="P87" s="11"/>
      <c r="Q87" s="11"/>
      <c r="R87" s="11"/>
      <c r="S87" s="11"/>
      <c r="T87" s="11"/>
      <c r="U87" s="11"/>
      <c r="V87" s="11"/>
      <c r="W87" s="11"/>
      <c r="X87" s="11"/>
      <c r="Y87" s="11"/>
      <c r="Z87" s="11"/>
      <c r="AA87" s="11"/>
      <c r="AB87" s="12"/>
    </row>
    <row r="88" spans="1:28" s="16" customFormat="1" x14ac:dyDescent="0.2">
      <c r="A88" s="9"/>
      <c r="C88" s="11"/>
      <c r="D88" s="11"/>
      <c r="H88" s="11"/>
      <c r="I88" s="11"/>
      <c r="N88" s="11"/>
      <c r="O88" s="11"/>
      <c r="P88" s="11"/>
      <c r="Q88" s="11"/>
      <c r="R88" s="11"/>
      <c r="S88" s="11"/>
      <c r="T88" s="11"/>
      <c r="U88" s="11"/>
      <c r="V88" s="11"/>
      <c r="W88" s="11"/>
      <c r="X88" s="11"/>
      <c r="Y88" s="11"/>
      <c r="Z88" s="11"/>
      <c r="AA88" s="11"/>
      <c r="AB88" s="12"/>
    </row>
    <row r="89" spans="1:28" s="16" customFormat="1" x14ac:dyDescent="0.2">
      <c r="A89" s="9"/>
      <c r="C89" s="11"/>
      <c r="D89" s="11"/>
      <c r="H89" s="11"/>
      <c r="I89" s="11"/>
      <c r="N89" s="11"/>
      <c r="O89" s="11"/>
      <c r="P89" s="11"/>
      <c r="Q89" s="11"/>
      <c r="R89" s="11"/>
      <c r="S89" s="11"/>
      <c r="T89" s="11"/>
      <c r="U89" s="11"/>
      <c r="V89" s="11"/>
      <c r="W89" s="11"/>
      <c r="X89" s="11"/>
      <c r="Y89" s="11"/>
      <c r="Z89" s="11"/>
      <c r="AA89" s="11"/>
      <c r="AB89" s="12"/>
    </row>
    <row r="90" spans="1:28" s="16" customFormat="1" x14ac:dyDescent="0.2">
      <c r="A90" s="9"/>
      <c r="C90" s="11"/>
      <c r="D90" s="11"/>
      <c r="H90" s="11"/>
      <c r="I90" s="11"/>
      <c r="N90" s="11"/>
      <c r="O90" s="11"/>
      <c r="P90" s="11"/>
      <c r="Q90" s="11"/>
      <c r="R90" s="11"/>
      <c r="S90" s="11"/>
      <c r="T90" s="11"/>
      <c r="U90" s="11"/>
      <c r="V90" s="11"/>
      <c r="W90" s="11"/>
      <c r="X90" s="11"/>
      <c r="Y90" s="11"/>
      <c r="Z90" s="11"/>
      <c r="AA90" s="11"/>
      <c r="AB90" s="12"/>
    </row>
    <row r="91" spans="1:28" s="16" customFormat="1" x14ac:dyDescent="0.2">
      <c r="A91" s="9"/>
      <c r="C91" s="11"/>
      <c r="D91" s="11"/>
      <c r="H91" s="11"/>
      <c r="I91" s="11"/>
      <c r="N91" s="11"/>
      <c r="O91" s="11"/>
      <c r="P91" s="11"/>
      <c r="Q91" s="11"/>
      <c r="R91" s="11"/>
      <c r="S91" s="11"/>
      <c r="T91" s="11"/>
      <c r="U91" s="11"/>
      <c r="V91" s="11"/>
      <c r="W91" s="11"/>
      <c r="X91" s="11"/>
      <c r="Y91" s="11"/>
      <c r="Z91" s="11"/>
      <c r="AA91" s="11"/>
      <c r="AB91" s="12"/>
    </row>
    <row r="92" spans="1:28" s="16" customFormat="1" x14ac:dyDescent="0.2">
      <c r="A92" s="9"/>
      <c r="C92" s="11"/>
      <c r="D92" s="11"/>
      <c r="H92" s="11"/>
      <c r="I92" s="11"/>
      <c r="N92" s="11"/>
      <c r="O92" s="11"/>
      <c r="P92" s="11"/>
      <c r="Q92" s="11"/>
      <c r="R92" s="11"/>
      <c r="S92" s="11"/>
      <c r="T92" s="11"/>
      <c r="U92" s="11"/>
      <c r="V92" s="11"/>
      <c r="W92" s="11"/>
      <c r="X92" s="11"/>
      <c r="Y92" s="11"/>
      <c r="Z92" s="11"/>
      <c r="AA92" s="11"/>
      <c r="AB92" s="12"/>
    </row>
    <row r="93" spans="1:28" s="16" customFormat="1" x14ac:dyDescent="0.2">
      <c r="A93" s="9"/>
      <c r="C93" s="11"/>
      <c r="D93" s="11"/>
      <c r="H93" s="11"/>
      <c r="I93" s="11"/>
      <c r="N93" s="11"/>
      <c r="O93" s="11"/>
      <c r="P93" s="11"/>
      <c r="Q93" s="11"/>
      <c r="R93" s="11"/>
      <c r="S93" s="11"/>
      <c r="T93" s="11"/>
      <c r="U93" s="11"/>
      <c r="V93" s="11"/>
      <c r="W93" s="11"/>
      <c r="X93" s="11"/>
      <c r="Y93" s="11"/>
      <c r="Z93" s="11"/>
      <c r="AA93" s="11"/>
      <c r="AB93" s="12"/>
    </row>
    <row r="94" spans="1:28" s="16" customFormat="1" x14ac:dyDescent="0.2">
      <c r="A94" s="9"/>
      <c r="C94" s="11"/>
      <c r="D94" s="11"/>
      <c r="H94" s="11"/>
      <c r="I94" s="11"/>
      <c r="N94" s="11"/>
      <c r="O94" s="11"/>
      <c r="P94" s="11"/>
      <c r="Q94" s="11"/>
      <c r="R94" s="11"/>
      <c r="S94" s="11"/>
      <c r="T94" s="11"/>
      <c r="U94" s="11"/>
      <c r="V94" s="11"/>
      <c r="W94" s="11"/>
      <c r="X94" s="11"/>
      <c r="Y94" s="11"/>
      <c r="Z94" s="11"/>
      <c r="AA94" s="11"/>
      <c r="AB94" s="12"/>
    </row>
    <row r="95" spans="1:28" s="16" customFormat="1" x14ac:dyDescent="0.2">
      <c r="A95" s="9"/>
      <c r="C95" s="11"/>
      <c r="D95" s="11"/>
      <c r="H95" s="11"/>
      <c r="I95" s="11"/>
      <c r="N95" s="11"/>
      <c r="O95" s="11"/>
      <c r="P95" s="11"/>
      <c r="Q95" s="11"/>
      <c r="R95" s="11"/>
      <c r="S95" s="11"/>
      <c r="T95" s="11"/>
      <c r="U95" s="11"/>
      <c r="V95" s="11"/>
      <c r="W95" s="11"/>
      <c r="X95" s="11"/>
      <c r="Y95" s="11"/>
      <c r="Z95" s="11"/>
      <c r="AA95" s="11"/>
      <c r="AB95" s="12"/>
    </row>
    <row r="96" spans="1:28" s="16" customFormat="1" x14ac:dyDescent="0.2">
      <c r="A96" s="9"/>
      <c r="C96" s="11"/>
      <c r="D96" s="11"/>
      <c r="H96" s="11"/>
      <c r="I96" s="11"/>
      <c r="N96" s="11"/>
      <c r="O96" s="11"/>
      <c r="P96" s="11"/>
      <c r="Q96" s="11"/>
      <c r="R96" s="11"/>
      <c r="S96" s="11"/>
      <c r="T96" s="11"/>
      <c r="U96" s="11"/>
      <c r="V96" s="11"/>
      <c r="W96" s="11"/>
      <c r="X96" s="11"/>
      <c r="Y96" s="11"/>
      <c r="Z96" s="11"/>
      <c r="AA96" s="11"/>
      <c r="AB96" s="12"/>
    </row>
    <row r="97" spans="1:28" s="16" customFormat="1" x14ac:dyDescent="0.2">
      <c r="A97" s="9"/>
      <c r="C97" s="11"/>
      <c r="D97" s="11"/>
      <c r="H97" s="11"/>
      <c r="I97" s="11"/>
      <c r="N97" s="11"/>
      <c r="O97" s="11"/>
      <c r="P97" s="11"/>
      <c r="Q97" s="11"/>
      <c r="R97" s="11"/>
      <c r="S97" s="11"/>
      <c r="T97" s="11"/>
      <c r="U97" s="11"/>
      <c r="V97" s="11"/>
      <c r="W97" s="11"/>
      <c r="X97" s="11"/>
      <c r="Y97" s="11"/>
      <c r="Z97" s="11"/>
      <c r="AA97" s="11"/>
      <c r="AB97" s="12"/>
    </row>
    <row r="98" spans="1:28" s="16" customFormat="1" x14ac:dyDescent="0.2">
      <c r="A98" s="9"/>
      <c r="C98" s="11"/>
      <c r="D98" s="11"/>
      <c r="H98" s="11"/>
      <c r="I98" s="11"/>
      <c r="N98" s="11"/>
      <c r="O98" s="11"/>
      <c r="P98" s="11"/>
      <c r="Q98" s="11"/>
      <c r="R98" s="11"/>
      <c r="S98" s="11"/>
      <c r="T98" s="11"/>
      <c r="U98" s="11"/>
      <c r="V98" s="11"/>
      <c r="W98" s="11"/>
      <c r="X98" s="11"/>
      <c r="Y98" s="11"/>
      <c r="Z98" s="11"/>
      <c r="AA98" s="11"/>
      <c r="AB98" s="12"/>
    </row>
    <row r="99" spans="1:28" s="16" customFormat="1" x14ac:dyDescent="0.2">
      <c r="A99" s="9"/>
      <c r="C99" s="11"/>
      <c r="D99" s="11"/>
      <c r="H99" s="11"/>
      <c r="I99" s="11"/>
      <c r="N99" s="11"/>
      <c r="O99" s="11"/>
      <c r="P99" s="11"/>
      <c r="Q99" s="11"/>
      <c r="R99" s="11"/>
      <c r="S99" s="11"/>
      <c r="T99" s="11"/>
      <c r="U99" s="11"/>
      <c r="V99" s="11"/>
      <c r="W99" s="11"/>
      <c r="X99" s="11"/>
      <c r="Y99" s="11"/>
      <c r="Z99" s="11"/>
      <c r="AA99" s="11"/>
      <c r="AB99" s="12"/>
    </row>
    <row r="100" spans="1:28" s="16" customFormat="1" x14ac:dyDescent="0.2">
      <c r="A100" s="9"/>
      <c r="C100" s="11"/>
      <c r="D100" s="11"/>
      <c r="H100" s="11"/>
      <c r="I100" s="11"/>
      <c r="N100" s="11"/>
      <c r="O100" s="11"/>
      <c r="P100" s="11"/>
      <c r="Q100" s="11"/>
      <c r="R100" s="11"/>
      <c r="S100" s="11"/>
      <c r="T100" s="11"/>
      <c r="U100" s="11"/>
      <c r="V100" s="11"/>
      <c r="W100" s="11"/>
      <c r="X100" s="11"/>
      <c r="Y100" s="11"/>
      <c r="Z100" s="11"/>
      <c r="AA100" s="11"/>
      <c r="AB100" s="12"/>
    </row>
    <row r="101" spans="1:28" s="16" customFormat="1" x14ac:dyDescent="0.2">
      <c r="A101" s="9"/>
      <c r="C101" s="11"/>
      <c r="D101" s="11"/>
      <c r="H101" s="11"/>
      <c r="I101" s="11"/>
      <c r="N101" s="11"/>
      <c r="O101" s="11"/>
      <c r="P101" s="11"/>
      <c r="Q101" s="11"/>
      <c r="R101" s="11"/>
      <c r="S101" s="11"/>
      <c r="T101" s="11"/>
      <c r="U101" s="11"/>
      <c r="V101" s="11"/>
      <c r="W101" s="11"/>
      <c r="X101" s="11"/>
      <c r="Y101" s="11"/>
      <c r="Z101" s="11"/>
      <c r="AA101" s="11"/>
      <c r="AB101" s="12"/>
    </row>
    <row r="102" spans="1:28" s="16" customFormat="1" x14ac:dyDescent="0.2">
      <c r="A102" s="9"/>
      <c r="C102" s="11"/>
      <c r="D102" s="11"/>
      <c r="H102" s="11"/>
      <c r="I102" s="11"/>
      <c r="N102" s="11"/>
      <c r="O102" s="11"/>
      <c r="P102" s="11"/>
      <c r="Q102" s="11"/>
      <c r="R102" s="11"/>
      <c r="S102" s="11"/>
      <c r="T102" s="11"/>
      <c r="U102" s="11"/>
      <c r="V102" s="11"/>
      <c r="W102" s="11"/>
      <c r="X102" s="11"/>
      <c r="Y102" s="11"/>
      <c r="Z102" s="11"/>
      <c r="AA102" s="11"/>
      <c r="AB102" s="12"/>
    </row>
    <row r="103" spans="1:28" s="16" customFormat="1" x14ac:dyDescent="0.2">
      <c r="A103" s="9"/>
      <c r="C103" s="11"/>
      <c r="D103" s="11"/>
      <c r="H103" s="11"/>
      <c r="I103" s="11"/>
      <c r="N103" s="11"/>
      <c r="O103" s="11"/>
      <c r="P103" s="11"/>
      <c r="Q103" s="11"/>
      <c r="R103" s="11"/>
      <c r="S103" s="11"/>
      <c r="T103" s="11"/>
      <c r="U103" s="11"/>
      <c r="V103" s="11"/>
      <c r="W103" s="11"/>
      <c r="X103" s="11"/>
      <c r="Y103" s="11"/>
      <c r="Z103" s="11"/>
      <c r="AA103" s="11"/>
      <c r="AB103" s="12"/>
    </row>
    <row r="104" spans="1:28" s="16" customFormat="1" x14ac:dyDescent="0.2">
      <c r="A104" s="9"/>
      <c r="C104" s="11"/>
      <c r="D104" s="11"/>
      <c r="H104" s="11"/>
      <c r="I104" s="11"/>
      <c r="N104" s="11"/>
      <c r="O104" s="11"/>
      <c r="P104" s="11"/>
      <c r="Q104" s="11"/>
      <c r="R104" s="11"/>
      <c r="S104" s="11"/>
      <c r="T104" s="11"/>
      <c r="U104" s="11"/>
      <c r="V104" s="11"/>
      <c r="W104" s="11"/>
      <c r="X104" s="11"/>
      <c r="Y104" s="11"/>
      <c r="Z104" s="11"/>
      <c r="AA104" s="11"/>
      <c r="AB104" s="12"/>
    </row>
    <row r="105" spans="1:28" s="16" customFormat="1" x14ac:dyDescent="0.2">
      <c r="A105" s="9"/>
      <c r="C105" s="11"/>
      <c r="D105" s="11"/>
      <c r="H105" s="11"/>
      <c r="I105" s="11"/>
      <c r="N105" s="11"/>
      <c r="O105" s="11"/>
      <c r="P105" s="11"/>
      <c r="Q105" s="11"/>
      <c r="R105" s="11"/>
      <c r="S105" s="11"/>
      <c r="T105" s="11"/>
      <c r="U105" s="11"/>
      <c r="V105" s="11"/>
      <c r="W105" s="11"/>
      <c r="X105" s="11"/>
      <c r="Y105" s="11"/>
      <c r="Z105" s="11"/>
      <c r="AA105" s="11"/>
      <c r="AB105" s="12"/>
    </row>
    <row r="106" spans="1:28" s="16" customFormat="1" x14ac:dyDescent="0.2">
      <c r="A106" s="9"/>
      <c r="C106" s="11"/>
      <c r="D106" s="11"/>
      <c r="H106" s="11"/>
      <c r="I106" s="11"/>
      <c r="N106" s="11"/>
      <c r="O106" s="11"/>
      <c r="P106" s="11"/>
      <c r="Q106" s="11"/>
      <c r="R106" s="11"/>
      <c r="S106" s="11"/>
      <c r="T106" s="11"/>
      <c r="U106" s="11"/>
      <c r="V106" s="11"/>
      <c r="W106" s="11"/>
      <c r="X106" s="11"/>
      <c r="Y106" s="11"/>
      <c r="Z106" s="11"/>
      <c r="AA106" s="11"/>
      <c r="AB106" s="12"/>
    </row>
    <row r="107" spans="1:28" s="16" customFormat="1" x14ac:dyDescent="0.2">
      <c r="A107" s="9"/>
      <c r="C107" s="11"/>
      <c r="D107" s="11"/>
      <c r="H107" s="11"/>
      <c r="I107" s="11"/>
      <c r="N107" s="11"/>
      <c r="O107" s="11"/>
      <c r="P107" s="11"/>
      <c r="Q107" s="11"/>
      <c r="R107" s="11"/>
      <c r="S107" s="11"/>
      <c r="T107" s="11"/>
      <c r="U107" s="11"/>
      <c r="V107" s="11"/>
      <c r="W107" s="11"/>
      <c r="X107" s="11"/>
      <c r="Y107" s="11"/>
      <c r="Z107" s="11"/>
      <c r="AA107" s="11"/>
      <c r="AB107" s="12"/>
    </row>
    <row r="108" spans="1:28" s="16" customFormat="1" x14ac:dyDescent="0.2">
      <c r="A108" s="9"/>
      <c r="C108" s="11"/>
      <c r="D108" s="11"/>
      <c r="H108" s="11"/>
      <c r="I108" s="11"/>
      <c r="N108" s="11"/>
      <c r="O108" s="11"/>
      <c r="P108" s="11"/>
      <c r="Q108" s="11"/>
      <c r="R108" s="11"/>
      <c r="S108" s="11"/>
      <c r="T108" s="11"/>
      <c r="U108" s="11"/>
      <c r="V108" s="11"/>
      <c r="W108" s="11"/>
      <c r="X108" s="11"/>
      <c r="Y108" s="11"/>
      <c r="Z108" s="11"/>
      <c r="AA108" s="11"/>
      <c r="AB108" s="12"/>
    </row>
    <row r="109" spans="1:28" s="16" customFormat="1" x14ac:dyDescent="0.2">
      <c r="A109" s="9"/>
      <c r="C109" s="11"/>
      <c r="D109" s="11"/>
      <c r="H109" s="11"/>
      <c r="I109" s="11"/>
      <c r="N109" s="11"/>
      <c r="O109" s="11"/>
      <c r="P109" s="11"/>
      <c r="Q109" s="11"/>
      <c r="R109" s="11"/>
      <c r="S109" s="11"/>
      <c r="T109" s="11"/>
      <c r="U109" s="11"/>
      <c r="V109" s="11"/>
      <c r="W109" s="11"/>
      <c r="X109" s="11"/>
      <c r="Y109" s="11"/>
      <c r="Z109" s="11"/>
      <c r="AA109" s="11"/>
      <c r="AB109" s="12"/>
    </row>
    <row r="110" spans="1:28" s="16" customFormat="1" x14ac:dyDescent="0.2">
      <c r="A110" s="9"/>
      <c r="C110" s="11"/>
      <c r="D110" s="11"/>
      <c r="H110" s="11"/>
      <c r="I110" s="11"/>
      <c r="N110" s="11"/>
      <c r="O110" s="11"/>
      <c r="P110" s="11"/>
      <c r="Q110" s="11"/>
      <c r="R110" s="11"/>
      <c r="S110" s="11"/>
      <c r="T110" s="11"/>
      <c r="U110" s="11"/>
      <c r="V110" s="11"/>
      <c r="W110" s="11"/>
      <c r="X110" s="11"/>
      <c r="Y110" s="11"/>
      <c r="Z110" s="11"/>
      <c r="AA110" s="11"/>
      <c r="AB110" s="12"/>
    </row>
    <row r="111" spans="1:28" s="16" customFormat="1" x14ac:dyDescent="0.2">
      <c r="A111" s="9"/>
      <c r="C111" s="11"/>
      <c r="D111" s="11"/>
      <c r="H111" s="11"/>
      <c r="I111" s="11"/>
      <c r="N111" s="11"/>
      <c r="O111" s="11"/>
      <c r="P111" s="11"/>
      <c r="Q111" s="11"/>
      <c r="R111" s="11"/>
      <c r="S111" s="11"/>
      <c r="T111" s="11"/>
      <c r="U111" s="11"/>
      <c r="V111" s="11"/>
      <c r="W111" s="11"/>
      <c r="X111" s="11"/>
      <c r="Y111" s="11"/>
      <c r="Z111" s="11"/>
      <c r="AA111" s="11"/>
      <c r="AB111" s="12"/>
    </row>
    <row r="112" spans="1:28" s="16" customFormat="1" x14ac:dyDescent="0.2">
      <c r="A112" s="9"/>
      <c r="C112" s="11"/>
      <c r="D112" s="11"/>
      <c r="H112" s="11"/>
      <c r="I112" s="11"/>
      <c r="N112" s="11"/>
      <c r="O112" s="11"/>
      <c r="P112" s="11"/>
      <c r="Q112" s="11"/>
      <c r="R112" s="11"/>
      <c r="S112" s="11"/>
      <c r="T112" s="11"/>
      <c r="U112" s="11"/>
      <c r="V112" s="11"/>
      <c r="W112" s="11"/>
      <c r="X112" s="11"/>
      <c r="Y112" s="11"/>
      <c r="Z112" s="11"/>
      <c r="AA112" s="11"/>
      <c r="AB112" s="12"/>
    </row>
    <row r="113" spans="1:28" s="16" customFormat="1" x14ac:dyDescent="0.2">
      <c r="A113" s="9"/>
      <c r="C113" s="11"/>
      <c r="D113" s="11"/>
      <c r="H113" s="11"/>
      <c r="I113" s="11"/>
      <c r="N113" s="11"/>
      <c r="O113" s="11"/>
      <c r="P113" s="11"/>
      <c r="Q113" s="11"/>
      <c r="R113" s="11"/>
      <c r="S113" s="11"/>
      <c r="T113" s="11"/>
      <c r="U113" s="11"/>
      <c r="V113" s="11"/>
      <c r="W113" s="11"/>
      <c r="X113" s="11"/>
      <c r="Y113" s="11"/>
      <c r="Z113" s="11"/>
      <c r="AA113" s="11"/>
      <c r="AB113" s="12"/>
    </row>
    <row r="114" spans="1:28" s="16" customFormat="1" x14ac:dyDescent="0.2">
      <c r="A114" s="9"/>
      <c r="C114" s="11"/>
      <c r="D114" s="11"/>
      <c r="H114" s="11"/>
      <c r="I114" s="11"/>
      <c r="N114" s="11"/>
      <c r="O114" s="11"/>
      <c r="P114" s="11"/>
      <c r="Q114" s="11"/>
      <c r="R114" s="11"/>
      <c r="S114" s="11"/>
      <c r="T114" s="11"/>
      <c r="U114" s="11"/>
      <c r="V114" s="11"/>
      <c r="W114" s="11"/>
      <c r="X114" s="11"/>
      <c r="Y114" s="11"/>
      <c r="Z114" s="11"/>
      <c r="AA114" s="11"/>
      <c r="AB114" s="12"/>
    </row>
    <row r="115" spans="1:28" s="16" customFormat="1" x14ac:dyDescent="0.2">
      <c r="A115" s="9"/>
      <c r="C115" s="11"/>
      <c r="D115" s="11"/>
      <c r="H115" s="11"/>
      <c r="I115" s="11"/>
      <c r="N115" s="11"/>
      <c r="O115" s="11"/>
      <c r="P115" s="11"/>
      <c r="Q115" s="11"/>
      <c r="R115" s="11"/>
      <c r="S115" s="11"/>
      <c r="T115" s="11"/>
      <c r="U115" s="11"/>
      <c r="V115" s="11"/>
      <c r="W115" s="11"/>
      <c r="X115" s="11"/>
      <c r="Y115" s="11"/>
      <c r="Z115" s="11"/>
      <c r="AA115" s="11"/>
      <c r="AB115" s="12"/>
    </row>
    <row r="116" spans="1:28" s="16" customFormat="1" x14ac:dyDescent="0.2">
      <c r="A116" s="9"/>
      <c r="C116" s="11"/>
      <c r="D116" s="11"/>
      <c r="H116" s="11"/>
      <c r="I116" s="11"/>
      <c r="N116" s="11"/>
      <c r="O116" s="11"/>
      <c r="P116" s="11"/>
      <c r="Q116" s="11"/>
      <c r="R116" s="11"/>
      <c r="S116" s="11"/>
      <c r="T116" s="11"/>
      <c r="U116" s="11"/>
      <c r="V116" s="11"/>
      <c r="W116" s="11"/>
      <c r="X116" s="11"/>
      <c r="Y116" s="11"/>
      <c r="Z116" s="11"/>
      <c r="AA116" s="11"/>
      <c r="AB116" s="12"/>
    </row>
    <row r="117" spans="1:28" s="16" customFormat="1" x14ac:dyDescent="0.2">
      <c r="A117" s="9"/>
      <c r="C117" s="11"/>
      <c r="D117" s="11"/>
      <c r="H117" s="11"/>
      <c r="I117" s="11"/>
      <c r="N117" s="11"/>
      <c r="O117" s="11"/>
      <c r="P117" s="11"/>
      <c r="Q117" s="11"/>
      <c r="R117" s="11"/>
      <c r="S117" s="11"/>
      <c r="T117" s="11"/>
      <c r="U117" s="11"/>
      <c r="V117" s="11"/>
      <c r="W117" s="11"/>
      <c r="X117" s="11"/>
      <c r="Y117" s="11"/>
      <c r="Z117" s="11"/>
      <c r="AA117" s="11"/>
      <c r="AB117" s="12"/>
    </row>
    <row r="118" spans="1:28" s="16" customFormat="1" x14ac:dyDescent="0.2">
      <c r="A118" s="9"/>
      <c r="C118" s="11"/>
      <c r="D118" s="11"/>
      <c r="H118" s="11"/>
      <c r="I118" s="11"/>
      <c r="N118" s="11"/>
      <c r="O118" s="11"/>
      <c r="P118" s="11"/>
      <c r="Q118" s="11"/>
      <c r="R118" s="11"/>
      <c r="S118" s="11"/>
      <c r="T118" s="11"/>
      <c r="U118" s="11"/>
      <c r="V118" s="11"/>
      <c r="W118" s="11"/>
      <c r="X118" s="11"/>
      <c r="Y118" s="11"/>
      <c r="Z118" s="11"/>
      <c r="AA118" s="11"/>
      <c r="AB118" s="12"/>
    </row>
    <row r="119" spans="1:28" s="16" customFormat="1" x14ac:dyDescent="0.2">
      <c r="A119" s="9"/>
      <c r="C119" s="11"/>
      <c r="D119" s="11"/>
      <c r="H119" s="11"/>
      <c r="I119" s="11"/>
      <c r="N119" s="11"/>
      <c r="O119" s="11"/>
      <c r="P119" s="11"/>
      <c r="Q119" s="11"/>
      <c r="R119" s="11"/>
      <c r="S119" s="11"/>
      <c r="T119" s="11"/>
      <c r="U119" s="11"/>
      <c r="V119" s="11"/>
      <c r="W119" s="11"/>
      <c r="X119" s="11"/>
      <c r="Y119" s="11"/>
      <c r="Z119" s="11"/>
      <c r="AA119" s="11"/>
      <c r="AB119" s="12"/>
    </row>
    <row r="120" spans="1:28" s="16" customFormat="1" x14ac:dyDescent="0.2">
      <c r="A120" s="9"/>
      <c r="C120" s="11"/>
      <c r="D120" s="11"/>
      <c r="H120" s="11"/>
      <c r="I120" s="11"/>
      <c r="N120" s="11"/>
      <c r="O120" s="11"/>
      <c r="P120" s="11"/>
      <c r="Q120" s="11"/>
      <c r="R120" s="11"/>
      <c r="S120" s="11"/>
      <c r="T120" s="11"/>
      <c r="U120" s="11"/>
      <c r="V120" s="11"/>
      <c r="W120" s="11"/>
      <c r="X120" s="11"/>
      <c r="Y120" s="11"/>
      <c r="Z120" s="11"/>
      <c r="AA120" s="11"/>
      <c r="AB120" s="12"/>
    </row>
    <row r="121" spans="1:28" s="16" customFormat="1" x14ac:dyDescent="0.2">
      <c r="A121" s="9"/>
      <c r="C121" s="11"/>
      <c r="D121" s="11"/>
      <c r="H121" s="11"/>
      <c r="I121" s="11"/>
      <c r="N121" s="11"/>
      <c r="O121" s="11"/>
      <c r="P121" s="11"/>
      <c r="Q121" s="11"/>
      <c r="R121" s="11"/>
      <c r="S121" s="11"/>
      <c r="T121" s="11"/>
      <c r="U121" s="11"/>
      <c r="V121" s="11"/>
      <c r="W121" s="11"/>
      <c r="X121" s="11"/>
      <c r="Y121" s="11"/>
      <c r="Z121" s="11"/>
      <c r="AA121" s="11"/>
      <c r="AB121" s="12"/>
    </row>
    <row r="122" spans="1:28" s="16" customFormat="1" x14ac:dyDescent="0.2">
      <c r="A122" s="9"/>
      <c r="C122" s="11"/>
      <c r="D122" s="11"/>
      <c r="H122" s="11"/>
      <c r="I122" s="11"/>
      <c r="N122" s="11"/>
      <c r="O122" s="11"/>
      <c r="P122" s="11"/>
      <c r="Q122" s="11"/>
      <c r="R122" s="11"/>
      <c r="S122" s="11"/>
      <c r="T122" s="11"/>
      <c r="U122" s="11"/>
      <c r="V122" s="11"/>
      <c r="W122" s="11"/>
      <c r="X122" s="11"/>
      <c r="Y122" s="11"/>
      <c r="Z122" s="11"/>
      <c r="AA122" s="11"/>
      <c r="AB122" s="12"/>
    </row>
    <row r="123" spans="1:28" s="16" customFormat="1" x14ac:dyDescent="0.2">
      <c r="A123" s="9"/>
      <c r="C123" s="11"/>
      <c r="D123" s="11"/>
      <c r="H123" s="11"/>
      <c r="I123" s="11"/>
      <c r="N123" s="11"/>
      <c r="O123" s="11"/>
      <c r="P123" s="11"/>
      <c r="Q123" s="11"/>
      <c r="R123" s="11"/>
      <c r="S123" s="11"/>
      <c r="T123" s="11"/>
      <c r="U123" s="11"/>
      <c r="V123" s="11"/>
      <c r="W123" s="11"/>
      <c r="X123" s="11"/>
      <c r="Y123" s="11"/>
      <c r="Z123" s="11"/>
      <c r="AA123" s="11"/>
      <c r="AB123" s="12"/>
    </row>
    <row r="124" spans="1:28" s="16" customFormat="1" x14ac:dyDescent="0.2">
      <c r="A124" s="9"/>
      <c r="C124" s="11"/>
      <c r="D124" s="11"/>
      <c r="H124" s="11"/>
      <c r="I124" s="11"/>
      <c r="N124" s="11"/>
      <c r="O124" s="11"/>
      <c r="P124" s="11"/>
      <c r="Q124" s="11"/>
      <c r="R124" s="11"/>
      <c r="S124" s="11"/>
      <c r="T124" s="11"/>
      <c r="U124" s="11"/>
      <c r="V124" s="11"/>
      <c r="W124" s="11"/>
      <c r="X124" s="11"/>
      <c r="Y124" s="11"/>
      <c r="Z124" s="11"/>
      <c r="AA124" s="11"/>
      <c r="AB124" s="12"/>
    </row>
    <row r="125" spans="1:28" s="16" customFormat="1" x14ac:dyDescent="0.2">
      <c r="A125" s="9"/>
      <c r="C125" s="11"/>
      <c r="D125" s="11"/>
      <c r="H125" s="11"/>
      <c r="I125" s="11"/>
      <c r="N125" s="11"/>
      <c r="O125" s="11"/>
      <c r="P125" s="11"/>
      <c r="Q125" s="11"/>
      <c r="R125" s="11"/>
      <c r="S125" s="11"/>
      <c r="T125" s="11"/>
      <c r="U125" s="11"/>
      <c r="V125" s="11"/>
      <c r="W125" s="11"/>
      <c r="X125" s="11"/>
      <c r="Y125" s="11"/>
      <c r="Z125" s="11"/>
      <c r="AA125" s="11"/>
      <c r="AB125" s="12"/>
    </row>
    <row r="126" spans="1:28" s="16" customFormat="1" x14ac:dyDescent="0.2">
      <c r="A126" s="9"/>
      <c r="C126" s="11"/>
      <c r="D126" s="11"/>
      <c r="H126" s="11"/>
      <c r="I126" s="11"/>
      <c r="N126" s="11"/>
      <c r="O126" s="11"/>
      <c r="P126" s="11"/>
      <c r="Q126" s="11"/>
      <c r="R126" s="11"/>
      <c r="S126" s="11"/>
      <c r="T126" s="11"/>
      <c r="U126" s="11"/>
      <c r="V126" s="11"/>
      <c r="W126" s="11"/>
      <c r="X126" s="11"/>
      <c r="Y126" s="11"/>
      <c r="Z126" s="11"/>
      <c r="AA126" s="11"/>
      <c r="AB126" s="12"/>
    </row>
    <row r="127" spans="1:28" s="16" customFormat="1" x14ac:dyDescent="0.2">
      <c r="A127" s="9"/>
      <c r="C127" s="11"/>
      <c r="D127" s="11"/>
      <c r="H127" s="11"/>
      <c r="I127" s="11"/>
      <c r="N127" s="11"/>
      <c r="O127" s="11"/>
      <c r="P127" s="11"/>
      <c r="Q127" s="11"/>
      <c r="R127" s="11"/>
      <c r="S127" s="11"/>
      <c r="T127" s="11"/>
      <c r="U127" s="11"/>
      <c r="V127" s="11"/>
      <c r="W127" s="11"/>
      <c r="X127" s="11"/>
      <c r="Y127" s="11"/>
      <c r="Z127" s="11"/>
      <c r="AA127" s="11"/>
      <c r="AB127" s="12"/>
    </row>
    <row r="128" spans="1:28" s="16" customFormat="1" x14ac:dyDescent="0.2">
      <c r="A128" s="9"/>
      <c r="C128" s="11"/>
      <c r="D128" s="11"/>
      <c r="H128" s="11"/>
      <c r="I128" s="11"/>
      <c r="N128" s="11"/>
      <c r="O128" s="11"/>
      <c r="P128" s="11"/>
      <c r="Q128" s="11"/>
      <c r="R128" s="11"/>
      <c r="S128" s="11"/>
      <c r="T128" s="11"/>
      <c r="U128" s="11"/>
      <c r="V128" s="11"/>
      <c r="W128" s="11"/>
      <c r="X128" s="11"/>
      <c r="Y128" s="11"/>
      <c r="Z128" s="11"/>
      <c r="AA128" s="11"/>
      <c r="AB128" s="12"/>
    </row>
    <row r="129" spans="1:28" s="16" customFormat="1" x14ac:dyDescent="0.2">
      <c r="A129" s="9"/>
      <c r="C129" s="11"/>
      <c r="D129" s="11"/>
      <c r="H129" s="11"/>
      <c r="I129" s="11"/>
      <c r="N129" s="11"/>
      <c r="O129" s="11"/>
      <c r="P129" s="11"/>
      <c r="Q129" s="11"/>
      <c r="R129" s="11"/>
      <c r="S129" s="11"/>
      <c r="T129" s="11"/>
      <c r="U129" s="11"/>
      <c r="V129" s="11"/>
      <c r="W129" s="11"/>
      <c r="X129" s="11"/>
      <c r="Y129" s="11"/>
      <c r="Z129" s="11"/>
      <c r="AA129" s="11"/>
      <c r="AB129" s="12"/>
    </row>
    <row r="130" spans="1:28" s="16" customFormat="1" x14ac:dyDescent="0.2">
      <c r="A130" s="9"/>
      <c r="C130" s="11"/>
      <c r="D130" s="11"/>
      <c r="H130" s="11"/>
      <c r="I130" s="11"/>
      <c r="N130" s="11"/>
      <c r="O130" s="11"/>
      <c r="P130" s="11"/>
      <c r="Q130" s="11"/>
      <c r="R130" s="11"/>
      <c r="S130" s="11"/>
      <c r="T130" s="11"/>
      <c r="U130" s="11"/>
      <c r="V130" s="11"/>
      <c r="W130" s="11"/>
      <c r="X130" s="11"/>
      <c r="Y130" s="11"/>
      <c r="Z130" s="11"/>
      <c r="AA130" s="11"/>
      <c r="AB130" s="12"/>
    </row>
    <row r="131" spans="1:28" s="16" customFormat="1" x14ac:dyDescent="0.2">
      <c r="A131" s="9"/>
      <c r="C131" s="11"/>
      <c r="D131" s="11"/>
      <c r="H131" s="11"/>
      <c r="I131" s="11"/>
      <c r="N131" s="11"/>
      <c r="O131" s="11"/>
      <c r="P131" s="11"/>
      <c r="Q131" s="11"/>
      <c r="R131" s="11"/>
      <c r="S131" s="11"/>
      <c r="T131" s="11"/>
      <c r="U131" s="11"/>
      <c r="V131" s="11"/>
      <c r="W131" s="11"/>
      <c r="X131" s="11"/>
      <c r="Y131" s="11"/>
      <c r="Z131" s="11"/>
      <c r="AA131" s="11"/>
      <c r="AB131" s="12"/>
    </row>
    <row r="132" spans="1:28" s="16" customFormat="1" x14ac:dyDescent="0.2">
      <c r="A132" s="9"/>
      <c r="C132" s="11"/>
      <c r="D132" s="11"/>
      <c r="H132" s="11"/>
      <c r="I132" s="11"/>
      <c r="N132" s="11"/>
      <c r="O132" s="11"/>
      <c r="P132" s="11"/>
      <c r="Q132" s="11"/>
      <c r="R132" s="11"/>
      <c r="S132" s="11"/>
      <c r="T132" s="11"/>
      <c r="U132" s="11"/>
      <c r="V132" s="11"/>
      <c r="W132" s="11"/>
      <c r="X132" s="11"/>
      <c r="Y132" s="11"/>
      <c r="Z132" s="11"/>
      <c r="AA132" s="11"/>
      <c r="AB132" s="12"/>
    </row>
    <row r="133" spans="1:28" s="16" customFormat="1" x14ac:dyDescent="0.2">
      <c r="A133" s="9"/>
      <c r="C133" s="11"/>
      <c r="D133" s="11"/>
      <c r="H133" s="11"/>
      <c r="I133" s="11"/>
      <c r="N133" s="11"/>
      <c r="O133" s="11"/>
      <c r="P133" s="11"/>
      <c r="Q133" s="11"/>
      <c r="R133" s="11"/>
      <c r="S133" s="11"/>
      <c r="T133" s="11"/>
      <c r="U133" s="11"/>
      <c r="V133" s="11"/>
      <c r="W133" s="11"/>
      <c r="X133" s="11"/>
      <c r="Y133" s="11"/>
      <c r="Z133" s="11"/>
      <c r="AA133" s="11"/>
      <c r="AB133" s="12"/>
    </row>
    <row r="134" spans="1:28" s="16" customFormat="1" x14ac:dyDescent="0.2">
      <c r="A134" s="9"/>
      <c r="C134" s="11"/>
      <c r="D134" s="11"/>
      <c r="H134" s="11"/>
      <c r="I134" s="11"/>
      <c r="N134" s="11"/>
      <c r="O134" s="11"/>
      <c r="P134" s="11"/>
      <c r="Q134" s="11"/>
      <c r="R134" s="11"/>
      <c r="S134" s="11"/>
      <c r="T134" s="11"/>
      <c r="U134" s="11"/>
      <c r="V134" s="11"/>
      <c r="W134" s="11"/>
      <c r="X134" s="11"/>
      <c r="Y134" s="11"/>
      <c r="Z134" s="11"/>
      <c r="AA134" s="11"/>
      <c r="AB134" s="12"/>
    </row>
    <row r="135" spans="1:28" s="16" customFormat="1" x14ac:dyDescent="0.2">
      <c r="A135" s="9"/>
      <c r="C135" s="11"/>
      <c r="D135" s="11"/>
      <c r="H135" s="11"/>
      <c r="I135" s="11"/>
      <c r="N135" s="11"/>
      <c r="O135" s="11"/>
      <c r="P135" s="11"/>
      <c r="Q135" s="11"/>
      <c r="R135" s="11"/>
      <c r="S135" s="11"/>
      <c r="T135" s="11"/>
      <c r="U135" s="11"/>
      <c r="V135" s="11"/>
      <c r="W135" s="11"/>
      <c r="X135" s="11"/>
      <c r="Y135" s="11"/>
      <c r="Z135" s="11"/>
      <c r="AA135" s="11"/>
      <c r="AB135" s="12"/>
    </row>
    <row r="136" spans="1:28" s="16" customFormat="1" x14ac:dyDescent="0.2">
      <c r="A136" s="9"/>
      <c r="C136" s="11"/>
      <c r="D136" s="11"/>
      <c r="H136" s="11"/>
      <c r="I136" s="11"/>
      <c r="N136" s="11"/>
      <c r="O136" s="11"/>
      <c r="P136" s="11"/>
      <c r="Q136" s="11"/>
      <c r="R136" s="11"/>
      <c r="S136" s="11"/>
      <c r="T136" s="11"/>
      <c r="U136" s="11"/>
      <c r="V136" s="11"/>
      <c r="W136" s="11"/>
      <c r="X136" s="11"/>
      <c r="Y136" s="11"/>
      <c r="Z136" s="11"/>
      <c r="AA136" s="11"/>
      <c r="AB136" s="12"/>
    </row>
    <row r="137" spans="1:28" s="16" customFormat="1" x14ac:dyDescent="0.2">
      <c r="A137" s="9"/>
      <c r="C137" s="11"/>
      <c r="D137" s="11"/>
      <c r="H137" s="11"/>
      <c r="I137" s="11"/>
      <c r="N137" s="11"/>
      <c r="O137" s="11"/>
      <c r="P137" s="11"/>
      <c r="Q137" s="11"/>
      <c r="R137" s="11"/>
      <c r="S137" s="11"/>
      <c r="T137" s="11"/>
      <c r="U137" s="11"/>
      <c r="V137" s="11"/>
      <c r="W137" s="11"/>
      <c r="X137" s="11"/>
      <c r="Y137" s="11"/>
      <c r="Z137" s="11"/>
      <c r="AA137" s="11"/>
      <c r="AB137" s="12"/>
    </row>
    <row r="138" spans="1:28" s="16" customFormat="1" x14ac:dyDescent="0.2">
      <c r="A138" s="9"/>
      <c r="C138" s="11"/>
      <c r="D138" s="11"/>
      <c r="H138" s="11"/>
      <c r="I138" s="11"/>
      <c r="N138" s="11"/>
      <c r="O138" s="11"/>
      <c r="P138" s="11"/>
      <c r="Q138" s="11"/>
      <c r="R138" s="11"/>
      <c r="S138" s="11"/>
      <c r="T138" s="11"/>
      <c r="U138" s="11"/>
      <c r="V138" s="11"/>
      <c r="W138" s="11"/>
      <c r="X138" s="11"/>
      <c r="Y138" s="11"/>
      <c r="Z138" s="11"/>
      <c r="AA138" s="11"/>
      <c r="AB138" s="12"/>
    </row>
    <row r="139" spans="1:28" s="16" customFormat="1" x14ac:dyDescent="0.2">
      <c r="A139" s="9"/>
      <c r="C139" s="11"/>
      <c r="D139" s="11"/>
      <c r="H139" s="11"/>
      <c r="I139" s="11"/>
      <c r="N139" s="11"/>
      <c r="O139" s="11"/>
      <c r="P139" s="11"/>
      <c r="Q139" s="11"/>
      <c r="R139" s="11"/>
      <c r="S139" s="11"/>
      <c r="T139" s="11"/>
      <c r="U139" s="11"/>
      <c r="V139" s="11"/>
      <c r="W139" s="11"/>
      <c r="X139" s="11"/>
      <c r="Y139" s="11"/>
      <c r="Z139" s="11"/>
      <c r="AA139" s="11"/>
      <c r="AB139" s="12"/>
    </row>
    <row r="140" spans="1:28" s="16" customFormat="1" x14ac:dyDescent="0.2">
      <c r="A140" s="9"/>
      <c r="C140" s="11"/>
      <c r="D140" s="11"/>
      <c r="H140" s="11"/>
      <c r="I140" s="11"/>
      <c r="N140" s="11"/>
      <c r="O140" s="11"/>
      <c r="P140" s="11"/>
      <c r="Q140" s="11"/>
      <c r="R140" s="11"/>
      <c r="S140" s="11"/>
      <c r="T140" s="11"/>
      <c r="U140" s="11"/>
      <c r="V140" s="11"/>
      <c r="W140" s="11"/>
      <c r="X140" s="11"/>
      <c r="Y140" s="11"/>
      <c r="Z140" s="11"/>
      <c r="AA140" s="11"/>
      <c r="AB140" s="12"/>
    </row>
    <row r="141" spans="1:28" s="16" customFormat="1" x14ac:dyDescent="0.2">
      <c r="A141" s="9"/>
      <c r="C141" s="11"/>
      <c r="D141" s="11"/>
      <c r="H141" s="11"/>
      <c r="I141" s="11"/>
      <c r="N141" s="11"/>
      <c r="O141" s="11"/>
      <c r="P141" s="11"/>
      <c r="Q141" s="11"/>
      <c r="R141" s="11"/>
      <c r="S141" s="11"/>
      <c r="T141" s="11"/>
      <c r="U141" s="11"/>
      <c r="V141" s="11"/>
      <c r="W141" s="11"/>
      <c r="X141" s="11"/>
      <c r="Y141" s="11"/>
      <c r="Z141" s="11"/>
      <c r="AA141" s="11"/>
      <c r="AB141" s="12"/>
    </row>
    <row r="142" spans="1:28" s="16" customFormat="1" x14ac:dyDescent="0.2">
      <c r="A142" s="9"/>
      <c r="C142" s="11"/>
      <c r="D142" s="11"/>
      <c r="H142" s="11"/>
      <c r="I142" s="11"/>
      <c r="N142" s="11"/>
      <c r="O142" s="11"/>
      <c r="P142" s="11"/>
      <c r="Q142" s="11"/>
      <c r="R142" s="11"/>
      <c r="S142" s="11"/>
      <c r="T142" s="11"/>
      <c r="U142" s="11"/>
      <c r="V142" s="11"/>
      <c r="W142" s="11"/>
      <c r="X142" s="11"/>
      <c r="Y142" s="11"/>
      <c r="Z142" s="11"/>
      <c r="AA142" s="11"/>
      <c r="AB142" s="12"/>
    </row>
    <row r="143" spans="1:28" s="16" customFormat="1" x14ac:dyDescent="0.2">
      <c r="A143" s="9"/>
      <c r="C143" s="11"/>
      <c r="D143" s="11"/>
      <c r="H143" s="11"/>
      <c r="I143" s="11"/>
      <c r="N143" s="11"/>
      <c r="O143" s="11"/>
      <c r="P143" s="11"/>
      <c r="Q143" s="11"/>
      <c r="R143" s="11"/>
      <c r="S143" s="11"/>
      <c r="T143" s="11"/>
      <c r="U143" s="11"/>
      <c r="V143" s="11"/>
      <c r="W143" s="11"/>
      <c r="X143" s="11"/>
      <c r="Y143" s="11"/>
      <c r="Z143" s="11"/>
      <c r="AA143" s="11"/>
      <c r="AB143" s="12"/>
    </row>
    <row r="144" spans="1:28" s="16" customFormat="1" x14ac:dyDescent="0.2">
      <c r="A144" s="9"/>
      <c r="C144" s="11"/>
      <c r="D144" s="11"/>
      <c r="H144" s="11"/>
      <c r="I144" s="11"/>
      <c r="N144" s="11"/>
      <c r="O144" s="11"/>
      <c r="P144" s="11"/>
      <c r="Q144" s="11"/>
      <c r="R144" s="11"/>
      <c r="S144" s="11"/>
      <c r="T144" s="11"/>
      <c r="U144" s="11"/>
      <c r="V144" s="11"/>
      <c r="W144" s="11"/>
      <c r="X144" s="11"/>
      <c r="Y144" s="11"/>
      <c r="Z144" s="11"/>
      <c r="AA144" s="11"/>
      <c r="AB144" s="12"/>
    </row>
    <row r="145" spans="1:28" s="16" customFormat="1" x14ac:dyDescent="0.2">
      <c r="A145" s="9"/>
      <c r="C145" s="11"/>
      <c r="D145" s="11"/>
      <c r="H145" s="11"/>
      <c r="I145" s="11"/>
      <c r="N145" s="11"/>
      <c r="O145" s="11"/>
      <c r="P145" s="11"/>
      <c r="Q145" s="11"/>
      <c r="R145" s="11"/>
      <c r="S145" s="11"/>
      <c r="T145" s="11"/>
      <c r="U145" s="11"/>
      <c r="V145" s="11"/>
      <c r="W145" s="11"/>
      <c r="X145" s="11"/>
      <c r="Y145" s="11"/>
      <c r="Z145" s="11"/>
      <c r="AA145" s="11"/>
      <c r="AB145" s="12"/>
    </row>
    <row r="146" spans="1:28" s="16" customFormat="1" x14ac:dyDescent="0.2">
      <c r="A146" s="9"/>
      <c r="C146" s="11"/>
      <c r="D146" s="11"/>
      <c r="H146" s="11"/>
      <c r="I146" s="11"/>
      <c r="N146" s="11"/>
      <c r="O146" s="11"/>
      <c r="P146" s="11"/>
      <c r="Q146" s="11"/>
      <c r="R146" s="11"/>
      <c r="S146" s="11"/>
      <c r="T146" s="11"/>
      <c r="U146" s="11"/>
      <c r="V146" s="11"/>
      <c r="W146" s="11"/>
      <c r="X146" s="11"/>
      <c r="Y146" s="11"/>
      <c r="Z146" s="11"/>
      <c r="AA146" s="11"/>
      <c r="AB146" s="12"/>
    </row>
    <row r="147" spans="1:28" s="16" customFormat="1" x14ac:dyDescent="0.2">
      <c r="A147" s="9"/>
      <c r="C147" s="11"/>
      <c r="D147" s="11"/>
      <c r="H147" s="11"/>
      <c r="I147" s="11"/>
      <c r="N147" s="11"/>
      <c r="O147" s="11"/>
      <c r="P147" s="11"/>
      <c r="Q147" s="11"/>
      <c r="R147" s="11"/>
      <c r="S147" s="11"/>
      <c r="T147" s="11"/>
      <c r="U147" s="11"/>
      <c r="V147" s="11"/>
      <c r="W147" s="11"/>
      <c r="X147" s="11"/>
      <c r="Y147" s="11"/>
      <c r="Z147" s="11"/>
      <c r="AA147" s="11"/>
      <c r="AB147" s="12"/>
    </row>
    <row r="148" spans="1:28" s="16" customFormat="1" x14ac:dyDescent="0.2">
      <c r="A148" s="9"/>
      <c r="C148" s="11"/>
      <c r="D148" s="11"/>
      <c r="H148" s="11"/>
      <c r="I148" s="11"/>
      <c r="N148" s="11"/>
      <c r="O148" s="11"/>
      <c r="P148" s="11"/>
      <c r="Q148" s="11"/>
      <c r="R148" s="11"/>
      <c r="S148" s="11"/>
      <c r="T148" s="11"/>
      <c r="U148" s="11"/>
      <c r="V148" s="11"/>
      <c r="W148" s="11"/>
      <c r="X148" s="11"/>
      <c r="Y148" s="11"/>
      <c r="Z148" s="11"/>
      <c r="AA148" s="11"/>
      <c r="AB148" s="12"/>
    </row>
    <row r="149" spans="1:28" s="16" customFormat="1" x14ac:dyDescent="0.2">
      <c r="A149" s="9"/>
      <c r="C149" s="11"/>
      <c r="D149" s="11"/>
      <c r="H149" s="11"/>
      <c r="I149" s="11"/>
      <c r="N149" s="11"/>
      <c r="O149" s="11"/>
      <c r="P149" s="11"/>
      <c r="Q149" s="11"/>
      <c r="R149" s="11"/>
      <c r="S149" s="11"/>
      <c r="T149" s="11"/>
      <c r="U149" s="11"/>
      <c r="V149" s="11"/>
      <c r="W149" s="11"/>
      <c r="X149" s="11"/>
      <c r="Y149" s="11"/>
      <c r="Z149" s="11"/>
      <c r="AA149" s="11"/>
      <c r="AB149" s="12"/>
    </row>
    <row r="150" spans="1:28" s="16" customFormat="1" x14ac:dyDescent="0.2">
      <c r="A150" s="9"/>
      <c r="C150" s="11"/>
      <c r="D150" s="11"/>
      <c r="H150" s="11"/>
      <c r="I150" s="11"/>
      <c r="N150" s="11"/>
      <c r="O150" s="11"/>
      <c r="P150" s="11"/>
      <c r="Q150" s="11"/>
      <c r="R150" s="11"/>
      <c r="S150" s="11"/>
      <c r="T150" s="11"/>
      <c r="U150" s="11"/>
      <c r="V150" s="11"/>
      <c r="W150" s="11"/>
      <c r="X150" s="11"/>
      <c r="Y150" s="11"/>
      <c r="Z150" s="11"/>
      <c r="AA150" s="11"/>
      <c r="AB150" s="12"/>
    </row>
    <row r="151" spans="1:28" s="16" customFormat="1" x14ac:dyDescent="0.2">
      <c r="A151" s="9"/>
      <c r="C151" s="11"/>
      <c r="D151" s="11"/>
      <c r="H151" s="11"/>
      <c r="I151" s="11"/>
      <c r="N151" s="11"/>
      <c r="O151" s="11"/>
      <c r="P151" s="11"/>
      <c r="Q151" s="11"/>
      <c r="R151" s="11"/>
      <c r="S151" s="11"/>
      <c r="T151" s="11"/>
      <c r="U151" s="11"/>
      <c r="V151" s="11"/>
      <c r="W151" s="11"/>
      <c r="X151" s="11"/>
      <c r="Y151" s="11"/>
      <c r="Z151" s="11"/>
      <c r="AA151" s="11"/>
      <c r="AB151" s="12"/>
    </row>
    <row r="152" spans="1:28" s="16" customFormat="1" x14ac:dyDescent="0.2">
      <c r="A152" s="9"/>
      <c r="C152" s="11"/>
      <c r="D152" s="11"/>
      <c r="H152" s="11"/>
      <c r="I152" s="11"/>
      <c r="N152" s="11"/>
      <c r="O152" s="11"/>
      <c r="P152" s="11"/>
      <c r="Q152" s="11"/>
      <c r="R152" s="11"/>
      <c r="S152" s="11"/>
      <c r="T152" s="11"/>
      <c r="U152" s="11"/>
      <c r="V152" s="11"/>
      <c r="W152" s="11"/>
      <c r="X152" s="11"/>
      <c r="Y152" s="11"/>
      <c r="Z152" s="11"/>
      <c r="AA152" s="11"/>
      <c r="AB152" s="12"/>
    </row>
  </sheetData>
  <sortState xmlns:xlrd2="http://schemas.microsoft.com/office/spreadsheetml/2017/richdata2" ref="A3:AB54">
    <sortCondition ref="C3:C54"/>
    <sortCondition ref="D3:D54"/>
  </sortState>
  <mergeCells count="1">
    <mergeCell ref="A1:E1"/>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47"/>
  <sheetViews>
    <sheetView zoomScaleNormal="100" workbookViewId="0">
      <pane xSplit="5" ySplit="2" topLeftCell="F3" activePane="bottomRight" state="frozen"/>
      <selection pane="topRight" activeCell="F1" sqref="F1"/>
      <selection pane="bottomLeft" activeCell="A2" sqref="A2"/>
      <selection pane="bottomRight" activeCell="A2" sqref="A2"/>
    </sheetView>
  </sheetViews>
  <sheetFormatPr defaultColWidth="9.140625" defaultRowHeight="12.75" x14ac:dyDescent="0.2"/>
  <cols>
    <col min="1" max="1" width="8.140625" style="48" customWidth="1"/>
    <col min="2" max="2" width="13.28515625" style="2" customWidth="1"/>
    <col min="3" max="3" width="6.5703125" style="3" customWidth="1"/>
    <col min="4" max="4" width="4.7109375" style="3" bestFit="1" customWidth="1"/>
    <col min="5" max="5" width="24.5703125" style="41" customWidth="1"/>
    <col min="6" max="6" width="63.7109375" style="2" customWidth="1"/>
    <col min="7" max="7" width="11" style="2" customWidth="1"/>
    <col min="8" max="8" width="6.85546875" style="3" bestFit="1" customWidth="1"/>
    <col min="9" max="9" width="8.5703125" style="3" bestFit="1" customWidth="1"/>
    <col min="10" max="11" width="20.7109375" style="2" customWidth="1"/>
    <col min="12" max="12" width="32.85546875" style="2" customWidth="1"/>
    <col min="13" max="13" width="10.7109375" style="2" customWidth="1"/>
    <col min="14" max="14" width="7.7109375" style="3" customWidth="1"/>
    <col min="15" max="15" width="7.5703125" style="3" customWidth="1"/>
    <col min="16" max="16" width="9.7109375" style="3" customWidth="1"/>
    <col min="17" max="17" width="7.5703125" style="3" customWidth="1"/>
    <col min="18" max="18" width="10.140625" style="3" customWidth="1"/>
    <col min="19" max="19" width="10.85546875" style="3" customWidth="1"/>
    <col min="20" max="20" width="11.5703125" style="3" customWidth="1"/>
    <col min="21" max="21" width="9.28515625" style="3" bestFit="1" customWidth="1"/>
    <col min="22" max="22" width="9.42578125" style="3" customWidth="1"/>
    <col min="23" max="23" width="17.5703125" style="3" bestFit="1" customWidth="1"/>
    <col min="24" max="24" width="17.7109375" style="3" customWidth="1"/>
    <col min="25" max="25" width="13.7109375" style="3" customWidth="1"/>
    <col min="26" max="26" width="18.85546875" style="3" bestFit="1" customWidth="1"/>
    <col min="27" max="27" width="15.7109375" style="3" customWidth="1"/>
    <col min="28" max="28" width="15.140625" style="13" customWidth="1"/>
    <col min="29" max="29" width="16.7109375" style="13" customWidth="1"/>
    <col min="30" max="16384" width="9.140625" style="2"/>
  </cols>
  <sheetData>
    <row r="1" spans="1:29" ht="15.75" x14ac:dyDescent="0.25">
      <c r="A1" s="58" t="s">
        <v>53</v>
      </c>
      <c r="B1" s="59"/>
      <c r="C1" s="59"/>
      <c r="D1" s="59"/>
      <c r="E1" s="59"/>
      <c r="F1" s="1">
        <f t="shared" ref="F1:M1" si="0">SUBTOTAL(3,F3:F227)</f>
        <v>196</v>
      </c>
      <c r="G1" s="1">
        <f t="shared" si="0"/>
        <v>31</v>
      </c>
      <c r="H1" s="1">
        <f t="shared" si="0"/>
        <v>30</v>
      </c>
      <c r="I1" s="1">
        <f t="shared" si="0"/>
        <v>30</v>
      </c>
      <c r="J1" s="1">
        <f t="shared" si="0"/>
        <v>100</v>
      </c>
      <c r="K1" s="1">
        <f t="shared" si="0"/>
        <v>22</v>
      </c>
      <c r="L1" s="1">
        <f t="shared" si="0"/>
        <v>61</v>
      </c>
      <c r="M1" s="1">
        <f t="shared" si="0"/>
        <v>7</v>
      </c>
      <c r="R1" s="1">
        <f>SUBTOTAL(3,R3:R227)</f>
        <v>196</v>
      </c>
      <c r="S1" s="1">
        <f>SUBTOTAL(3,S3:S227)</f>
        <v>35</v>
      </c>
      <c r="W1" s="1">
        <f t="shared" ref="W1:AC1" si="1">SUBTOTAL(3,W3:W227)</f>
        <v>56</v>
      </c>
      <c r="X1" s="1">
        <f t="shared" si="1"/>
        <v>43</v>
      </c>
      <c r="Y1" s="1">
        <f t="shared" si="1"/>
        <v>22</v>
      </c>
      <c r="Z1" s="1">
        <f t="shared" si="1"/>
        <v>54</v>
      </c>
      <c r="AA1" s="1">
        <f t="shared" si="1"/>
        <v>9</v>
      </c>
      <c r="AB1" s="1">
        <f t="shared" si="1"/>
        <v>196</v>
      </c>
      <c r="AC1" s="1">
        <f t="shared" si="1"/>
        <v>12</v>
      </c>
    </row>
    <row r="2" spans="1:29" s="8" customFormat="1" ht="51" x14ac:dyDescent="0.2">
      <c r="A2" s="18" t="s">
        <v>0</v>
      </c>
      <c r="B2" s="5" t="s">
        <v>1</v>
      </c>
      <c r="C2" s="6" t="s">
        <v>2</v>
      </c>
      <c r="D2" s="7" t="s">
        <v>3</v>
      </c>
      <c r="E2" s="6" t="s">
        <v>4</v>
      </c>
      <c r="F2" s="5" t="s">
        <v>5</v>
      </c>
      <c r="G2" s="6" t="s">
        <v>6</v>
      </c>
      <c r="H2" s="6" t="s">
        <v>7</v>
      </c>
      <c r="I2" s="6" t="s">
        <v>8</v>
      </c>
      <c r="J2" s="6" t="s">
        <v>9</v>
      </c>
      <c r="K2" s="6" t="s">
        <v>10</v>
      </c>
      <c r="L2" s="6" t="s">
        <v>11</v>
      </c>
      <c r="M2" s="6" t="s">
        <v>32</v>
      </c>
      <c r="N2" s="6" t="s">
        <v>12</v>
      </c>
      <c r="O2" s="6" t="s">
        <v>13</v>
      </c>
      <c r="P2" s="6" t="s">
        <v>14</v>
      </c>
      <c r="Q2" s="6" t="s">
        <v>15</v>
      </c>
      <c r="R2" s="6" t="s">
        <v>16</v>
      </c>
      <c r="S2" s="6" t="s">
        <v>17</v>
      </c>
      <c r="T2" s="6" t="s">
        <v>18</v>
      </c>
      <c r="U2" s="6" t="s">
        <v>19</v>
      </c>
      <c r="V2" s="6" t="s">
        <v>34</v>
      </c>
      <c r="W2" s="6" t="s">
        <v>20</v>
      </c>
      <c r="X2" s="6" t="s">
        <v>26</v>
      </c>
      <c r="Y2" s="6" t="s">
        <v>25</v>
      </c>
      <c r="Z2" s="6" t="s">
        <v>30</v>
      </c>
      <c r="AA2" s="6" t="s">
        <v>29</v>
      </c>
      <c r="AB2" s="6" t="s">
        <v>21</v>
      </c>
      <c r="AC2" s="6" t="s">
        <v>35</v>
      </c>
    </row>
    <row r="3" spans="1:29" s="10" customFormat="1" ht="38.25" x14ac:dyDescent="0.2">
      <c r="A3" s="52" t="s">
        <v>174</v>
      </c>
      <c r="B3" s="10" t="s">
        <v>173</v>
      </c>
      <c r="C3" s="11" t="s">
        <v>171</v>
      </c>
      <c r="D3" s="11">
        <v>111</v>
      </c>
      <c r="E3" s="16" t="s">
        <v>172</v>
      </c>
      <c r="F3" s="2" t="s">
        <v>175</v>
      </c>
      <c r="H3" s="11"/>
      <c r="I3" s="11"/>
      <c r="K3" s="2" t="s">
        <v>201</v>
      </c>
      <c r="L3" s="2" t="s">
        <v>200</v>
      </c>
      <c r="N3" s="11">
        <v>1</v>
      </c>
      <c r="O3" s="11">
        <v>1</v>
      </c>
      <c r="P3" s="11">
        <v>1</v>
      </c>
      <c r="Q3" s="11" t="s">
        <v>22</v>
      </c>
      <c r="R3" s="11" t="s">
        <v>150</v>
      </c>
      <c r="S3" s="11"/>
      <c r="T3" s="11" t="s">
        <v>24</v>
      </c>
      <c r="U3" s="11" t="s">
        <v>24</v>
      </c>
      <c r="V3" s="11" t="s">
        <v>41</v>
      </c>
      <c r="W3" s="11"/>
      <c r="X3" s="11"/>
      <c r="Y3" s="11"/>
      <c r="Z3" s="11"/>
      <c r="AA3" s="11"/>
      <c r="AB3" s="12" t="str">
        <f t="shared" ref="AB3:AB28" si="2">CONCATENATE(A3,C3,D3)</f>
        <v>000560ANFS111</v>
      </c>
      <c r="AC3" s="12"/>
    </row>
    <row r="4" spans="1:29" s="10" customFormat="1" ht="51" x14ac:dyDescent="0.2">
      <c r="A4" s="52" t="s">
        <v>1127</v>
      </c>
      <c r="B4" s="10" t="s">
        <v>173</v>
      </c>
      <c r="C4" s="11" t="s">
        <v>171</v>
      </c>
      <c r="D4" s="11">
        <v>159</v>
      </c>
      <c r="E4" s="41" t="s">
        <v>1126</v>
      </c>
      <c r="F4" s="2" t="s">
        <v>1128</v>
      </c>
      <c r="H4" s="11"/>
      <c r="I4" s="11"/>
      <c r="K4" s="2"/>
      <c r="L4" s="2"/>
      <c r="N4" s="3">
        <v>3</v>
      </c>
      <c r="O4" s="3">
        <v>3</v>
      </c>
      <c r="P4" s="3">
        <v>3</v>
      </c>
      <c r="Q4" s="11" t="s">
        <v>22</v>
      </c>
      <c r="R4" s="11" t="s">
        <v>23</v>
      </c>
      <c r="S4" s="11"/>
      <c r="T4" s="11" t="s">
        <v>24</v>
      </c>
      <c r="U4" s="11" t="s">
        <v>24</v>
      </c>
      <c r="V4" s="11" t="s">
        <v>41</v>
      </c>
      <c r="W4" s="11"/>
      <c r="X4" s="11"/>
      <c r="Y4" s="11"/>
      <c r="Z4" s="11"/>
      <c r="AA4" s="11"/>
      <c r="AB4" s="12" t="str">
        <f t="shared" si="2"/>
        <v>301317ANFS159</v>
      </c>
      <c r="AC4" s="12"/>
    </row>
    <row r="5" spans="1:29" s="10" customFormat="1" ht="63.75" x14ac:dyDescent="0.2">
      <c r="A5" s="52" t="s">
        <v>177</v>
      </c>
      <c r="B5" s="10" t="s">
        <v>173</v>
      </c>
      <c r="C5" s="11" t="s">
        <v>171</v>
      </c>
      <c r="D5" s="11">
        <v>305</v>
      </c>
      <c r="E5" s="41" t="s">
        <v>176</v>
      </c>
      <c r="F5" s="2" t="s">
        <v>179</v>
      </c>
      <c r="H5" s="11"/>
      <c r="I5" s="11"/>
      <c r="K5" s="2"/>
      <c r="L5" s="2"/>
      <c r="N5" s="11">
        <v>3</v>
      </c>
      <c r="O5" s="11">
        <v>3</v>
      </c>
      <c r="P5" s="11">
        <v>3</v>
      </c>
      <c r="Q5" s="11" t="s">
        <v>22</v>
      </c>
      <c r="R5" s="11" t="s">
        <v>23</v>
      </c>
      <c r="S5" s="11"/>
      <c r="T5" s="11" t="s">
        <v>24</v>
      </c>
      <c r="U5" s="11" t="s">
        <v>24</v>
      </c>
      <c r="V5" s="3" t="s">
        <v>42</v>
      </c>
      <c r="W5" s="11" t="s">
        <v>178</v>
      </c>
      <c r="X5" s="11"/>
      <c r="Y5" s="11"/>
      <c r="Z5" s="11" t="s">
        <v>39</v>
      </c>
      <c r="AA5" s="11"/>
      <c r="AB5" s="12" t="str">
        <f t="shared" si="2"/>
        <v>014485ANFS305</v>
      </c>
      <c r="AC5" s="12"/>
    </row>
    <row r="6" spans="1:29" s="10" customFormat="1" ht="63.75" x14ac:dyDescent="0.2">
      <c r="A6" s="52" t="s">
        <v>181</v>
      </c>
      <c r="B6" s="10" t="s">
        <v>173</v>
      </c>
      <c r="C6" s="11" t="s">
        <v>171</v>
      </c>
      <c r="D6" s="11">
        <v>345</v>
      </c>
      <c r="E6" s="16" t="s">
        <v>180</v>
      </c>
      <c r="F6" s="10" t="s">
        <v>182</v>
      </c>
      <c r="H6" s="11"/>
      <c r="I6" s="11"/>
      <c r="J6" s="2" t="s">
        <v>202</v>
      </c>
      <c r="K6" s="2" t="s">
        <v>183</v>
      </c>
      <c r="N6" s="11">
        <v>3</v>
      </c>
      <c r="O6" s="11">
        <v>3</v>
      </c>
      <c r="P6" s="11">
        <v>3</v>
      </c>
      <c r="Q6" s="11" t="s">
        <v>22</v>
      </c>
      <c r="R6" s="11" t="s">
        <v>23</v>
      </c>
      <c r="S6" s="11"/>
      <c r="T6" s="11" t="s">
        <v>24</v>
      </c>
      <c r="U6" s="11" t="s">
        <v>24</v>
      </c>
      <c r="V6" s="11" t="s">
        <v>41</v>
      </c>
      <c r="W6" s="11"/>
      <c r="X6" s="11"/>
      <c r="Y6" s="11"/>
      <c r="Z6" s="11"/>
      <c r="AA6" s="11"/>
      <c r="AB6" s="12" t="str">
        <f t="shared" si="2"/>
        <v>303423ANFS345</v>
      </c>
      <c r="AC6" s="12"/>
    </row>
    <row r="7" spans="1:29" s="10" customFormat="1" ht="89.25" x14ac:dyDescent="0.2">
      <c r="A7" s="52" t="s">
        <v>185</v>
      </c>
      <c r="B7" s="10" t="s">
        <v>173</v>
      </c>
      <c r="C7" s="11" t="s">
        <v>171</v>
      </c>
      <c r="D7" s="11">
        <v>350</v>
      </c>
      <c r="E7" s="41" t="s">
        <v>184</v>
      </c>
      <c r="F7" s="2" t="s">
        <v>186</v>
      </c>
      <c r="H7" s="11"/>
      <c r="I7" s="11"/>
      <c r="N7" s="11">
        <v>3</v>
      </c>
      <c r="O7" s="11">
        <v>3</v>
      </c>
      <c r="P7" s="11">
        <v>3</v>
      </c>
      <c r="Q7" s="11" t="s">
        <v>22</v>
      </c>
      <c r="R7" s="11" t="s">
        <v>23</v>
      </c>
      <c r="S7" s="11"/>
      <c r="T7" s="11" t="s">
        <v>24</v>
      </c>
      <c r="U7" s="11" t="s">
        <v>24</v>
      </c>
      <c r="V7" s="11" t="s">
        <v>41</v>
      </c>
      <c r="W7" s="11"/>
      <c r="X7" s="11"/>
      <c r="Y7" s="11"/>
      <c r="Z7" s="11"/>
      <c r="AA7" s="11"/>
      <c r="AB7" s="12" t="str">
        <f t="shared" si="2"/>
        <v>301315ANFS350</v>
      </c>
      <c r="AC7" s="12"/>
    </row>
    <row r="8" spans="1:29" s="10" customFormat="1" ht="63.75" x14ac:dyDescent="0.2">
      <c r="A8" s="52" t="s">
        <v>188</v>
      </c>
      <c r="B8" s="10" t="s">
        <v>173</v>
      </c>
      <c r="C8" s="11" t="s">
        <v>171</v>
      </c>
      <c r="D8" s="11">
        <v>441</v>
      </c>
      <c r="E8" s="16" t="s">
        <v>187</v>
      </c>
      <c r="F8" s="10" t="s">
        <v>189</v>
      </c>
      <c r="H8" s="11"/>
      <c r="I8" s="11"/>
      <c r="J8" s="10" t="s">
        <v>203</v>
      </c>
      <c r="N8" s="11">
        <v>3</v>
      </c>
      <c r="O8" s="11">
        <v>3</v>
      </c>
      <c r="P8" s="11">
        <v>3</v>
      </c>
      <c r="Q8" s="11" t="s">
        <v>22</v>
      </c>
      <c r="R8" s="11" t="s">
        <v>23</v>
      </c>
      <c r="S8" s="11"/>
      <c r="T8" s="11" t="s">
        <v>24</v>
      </c>
      <c r="U8" s="11" t="s">
        <v>24</v>
      </c>
      <c r="V8" s="11" t="s">
        <v>41</v>
      </c>
      <c r="W8" s="11"/>
      <c r="X8" s="11"/>
      <c r="Y8" s="11"/>
      <c r="Z8" s="11"/>
      <c r="AA8" s="11"/>
      <c r="AB8" s="12" t="str">
        <f t="shared" si="2"/>
        <v>000676ANFS441</v>
      </c>
      <c r="AC8" s="12"/>
    </row>
    <row r="9" spans="1:29" s="10" customFormat="1" ht="25.5" x14ac:dyDescent="0.2">
      <c r="A9" s="52" t="s">
        <v>196</v>
      </c>
      <c r="B9" s="10" t="s">
        <v>173</v>
      </c>
      <c r="C9" s="11" t="s">
        <v>171</v>
      </c>
      <c r="D9" s="11">
        <v>443</v>
      </c>
      <c r="E9" s="16" t="s">
        <v>190</v>
      </c>
      <c r="F9" s="10" t="s">
        <v>191</v>
      </c>
      <c r="G9" s="10" t="s">
        <v>193</v>
      </c>
      <c r="H9" s="11" t="s">
        <v>171</v>
      </c>
      <c r="I9" s="11" t="s">
        <v>194</v>
      </c>
      <c r="J9" s="10" t="s">
        <v>192</v>
      </c>
      <c r="L9" s="2" t="s">
        <v>195</v>
      </c>
      <c r="N9" s="11">
        <v>4</v>
      </c>
      <c r="O9" s="11">
        <v>4</v>
      </c>
      <c r="P9" s="11">
        <v>4</v>
      </c>
      <c r="Q9" s="11" t="s">
        <v>22</v>
      </c>
      <c r="R9" s="11" t="s">
        <v>23</v>
      </c>
      <c r="S9" s="11"/>
      <c r="T9" s="11" t="s">
        <v>24</v>
      </c>
      <c r="U9" s="11" t="s">
        <v>24</v>
      </c>
      <c r="V9" s="11" t="s">
        <v>42</v>
      </c>
      <c r="W9" s="11"/>
      <c r="X9" s="11"/>
      <c r="Y9" s="11"/>
      <c r="Z9" s="11"/>
      <c r="AA9" s="11"/>
      <c r="AB9" s="12" t="str">
        <f t="shared" si="2"/>
        <v>014510ANFS443</v>
      </c>
      <c r="AC9" s="12"/>
    </row>
    <row r="10" spans="1:29" s="10" customFormat="1" ht="63.75" x14ac:dyDescent="0.2">
      <c r="A10" s="52" t="s">
        <v>198</v>
      </c>
      <c r="B10" s="10" t="s">
        <v>173</v>
      </c>
      <c r="C10" s="11" t="s">
        <v>171</v>
      </c>
      <c r="D10" s="11">
        <v>454</v>
      </c>
      <c r="E10" s="16" t="s">
        <v>197</v>
      </c>
      <c r="F10" s="2" t="s">
        <v>199</v>
      </c>
      <c r="H10" s="11"/>
      <c r="I10" s="11"/>
      <c r="J10" s="10" t="s">
        <v>204</v>
      </c>
      <c r="N10" s="11">
        <v>3</v>
      </c>
      <c r="O10" s="11">
        <v>3</v>
      </c>
      <c r="P10" s="11">
        <v>3</v>
      </c>
      <c r="Q10" s="11" t="s">
        <v>22</v>
      </c>
      <c r="R10" s="11" t="s">
        <v>23</v>
      </c>
      <c r="S10" s="11"/>
      <c r="T10" s="11" t="s">
        <v>24</v>
      </c>
      <c r="U10" s="11" t="s">
        <v>24</v>
      </c>
      <c r="V10" s="11" t="s">
        <v>41</v>
      </c>
      <c r="W10" s="11"/>
      <c r="X10" s="11"/>
      <c r="Y10" s="11"/>
      <c r="Z10" s="11"/>
      <c r="AA10" s="11"/>
      <c r="AB10" s="12" t="str">
        <f t="shared" si="2"/>
        <v>000681ANFS454</v>
      </c>
      <c r="AC10" s="12"/>
    </row>
    <row r="11" spans="1:29" s="10" customFormat="1" ht="153" x14ac:dyDescent="0.2">
      <c r="A11" s="52" t="s">
        <v>159</v>
      </c>
      <c r="B11" s="10" t="s">
        <v>137</v>
      </c>
      <c r="C11" s="11" t="s">
        <v>135</v>
      </c>
      <c r="D11" s="11">
        <v>201</v>
      </c>
      <c r="E11" s="41" t="s">
        <v>158</v>
      </c>
      <c r="F11" s="2" t="s">
        <v>160</v>
      </c>
      <c r="H11" s="11"/>
      <c r="I11" s="11"/>
      <c r="N11" s="11">
        <v>3</v>
      </c>
      <c r="O11" s="11">
        <v>3</v>
      </c>
      <c r="P11" s="11">
        <v>3</v>
      </c>
      <c r="Q11" s="11" t="s">
        <v>22</v>
      </c>
      <c r="R11" s="11" t="s">
        <v>23</v>
      </c>
      <c r="S11" s="11"/>
      <c r="T11" s="11" t="s">
        <v>24</v>
      </c>
      <c r="U11" s="11" t="s">
        <v>24</v>
      </c>
      <c r="V11" s="3" t="s">
        <v>82</v>
      </c>
      <c r="W11" s="11" t="s">
        <v>48</v>
      </c>
      <c r="X11" s="11" t="s">
        <v>138</v>
      </c>
      <c r="Y11" s="11"/>
      <c r="Z11" s="11" t="s">
        <v>36</v>
      </c>
      <c r="AA11" s="11"/>
      <c r="AB11" s="12" t="str">
        <f t="shared" si="2"/>
        <v>301006ANTH201</v>
      </c>
      <c r="AC11" s="12"/>
    </row>
    <row r="12" spans="1:29" s="10" customFormat="1" ht="89.25" x14ac:dyDescent="0.2">
      <c r="A12" s="52" t="s">
        <v>162</v>
      </c>
      <c r="B12" s="10" t="s">
        <v>137</v>
      </c>
      <c r="C12" s="11" t="s">
        <v>135</v>
      </c>
      <c r="D12" s="11">
        <v>230</v>
      </c>
      <c r="E12" s="16" t="s">
        <v>161</v>
      </c>
      <c r="F12" s="2" t="s">
        <v>163</v>
      </c>
      <c r="H12" s="11"/>
      <c r="I12" s="11"/>
      <c r="N12" s="11">
        <v>3</v>
      </c>
      <c r="O12" s="11">
        <v>3</v>
      </c>
      <c r="P12" s="11">
        <v>3</v>
      </c>
      <c r="Q12" s="11" t="s">
        <v>22</v>
      </c>
      <c r="R12" s="11" t="s">
        <v>23</v>
      </c>
      <c r="S12" s="11"/>
      <c r="T12" s="11" t="s">
        <v>24</v>
      </c>
      <c r="U12" s="11" t="s">
        <v>24</v>
      </c>
      <c r="V12" s="11" t="s">
        <v>41</v>
      </c>
      <c r="W12" s="11" t="s">
        <v>43</v>
      </c>
      <c r="X12" s="11" t="s">
        <v>138</v>
      </c>
      <c r="Y12" s="11"/>
      <c r="Z12" s="11" t="s">
        <v>38</v>
      </c>
      <c r="AA12" s="11"/>
      <c r="AB12" s="12" t="str">
        <f t="shared" si="2"/>
        <v>000883ANTH230</v>
      </c>
      <c r="AC12" s="12"/>
    </row>
    <row r="13" spans="1:29" s="10" customFormat="1" ht="127.5" x14ac:dyDescent="0.2">
      <c r="A13" s="52" t="s">
        <v>942</v>
      </c>
      <c r="B13" s="10" t="s">
        <v>137</v>
      </c>
      <c r="C13" s="11" t="s">
        <v>135</v>
      </c>
      <c r="D13" s="11">
        <v>234</v>
      </c>
      <c r="E13" s="41" t="s">
        <v>1029</v>
      </c>
      <c r="F13" s="2" t="s">
        <v>1030</v>
      </c>
      <c r="H13" s="11"/>
      <c r="I13" s="11"/>
      <c r="N13" s="11">
        <v>3</v>
      </c>
      <c r="O13" s="11">
        <v>3</v>
      </c>
      <c r="P13" s="11">
        <v>3</v>
      </c>
      <c r="Q13" s="11" t="s">
        <v>22</v>
      </c>
      <c r="R13" s="3" t="s">
        <v>23</v>
      </c>
      <c r="S13" s="11"/>
      <c r="T13" s="11" t="s">
        <v>24</v>
      </c>
      <c r="U13" s="11" t="s">
        <v>24</v>
      </c>
      <c r="V13" s="3" t="s">
        <v>42</v>
      </c>
      <c r="W13" s="11" t="s">
        <v>43</v>
      </c>
      <c r="X13" s="11" t="s">
        <v>138</v>
      </c>
      <c r="Y13" s="11"/>
      <c r="Z13" s="11" t="s">
        <v>38</v>
      </c>
      <c r="AA13" s="11"/>
      <c r="AB13" s="12" t="str">
        <f t="shared" si="2"/>
        <v>303767ANTH234</v>
      </c>
      <c r="AC13" s="12"/>
    </row>
    <row r="14" spans="1:29" s="10" customFormat="1" ht="114.75" x14ac:dyDescent="0.2">
      <c r="A14" s="52" t="s">
        <v>142</v>
      </c>
      <c r="B14" s="10" t="s">
        <v>137</v>
      </c>
      <c r="C14" s="11" t="s">
        <v>135</v>
      </c>
      <c r="D14" s="11">
        <v>303</v>
      </c>
      <c r="E14" s="41" t="s">
        <v>240</v>
      </c>
      <c r="F14" s="2" t="s">
        <v>141</v>
      </c>
      <c r="G14" s="10" t="s">
        <v>140</v>
      </c>
      <c r="H14" s="11" t="s">
        <v>135</v>
      </c>
      <c r="I14" s="11" t="s">
        <v>699</v>
      </c>
      <c r="N14" s="11">
        <v>3</v>
      </c>
      <c r="O14" s="11">
        <v>3</v>
      </c>
      <c r="P14" s="11">
        <v>3</v>
      </c>
      <c r="Q14" s="11" t="s">
        <v>22</v>
      </c>
      <c r="R14" s="11" t="s">
        <v>23</v>
      </c>
      <c r="S14" s="11"/>
      <c r="T14" s="11" t="s">
        <v>24</v>
      </c>
      <c r="U14" s="11" t="s">
        <v>24</v>
      </c>
      <c r="V14" s="11" t="s">
        <v>41</v>
      </c>
      <c r="W14" s="11" t="s">
        <v>43</v>
      </c>
      <c r="X14" s="11"/>
      <c r="Y14" s="11"/>
      <c r="Z14" s="11" t="s">
        <v>38</v>
      </c>
      <c r="AA14" s="11"/>
      <c r="AB14" s="12" t="str">
        <f t="shared" si="2"/>
        <v>305070ANTH303</v>
      </c>
      <c r="AC14" s="12"/>
    </row>
    <row r="15" spans="1:29" s="10" customFormat="1" ht="89.25" x14ac:dyDescent="0.2">
      <c r="A15" s="52" t="s">
        <v>352</v>
      </c>
      <c r="B15" s="10" t="s">
        <v>137</v>
      </c>
      <c r="C15" s="11" t="s">
        <v>135</v>
      </c>
      <c r="D15" s="11">
        <v>304</v>
      </c>
      <c r="E15" s="16" t="s">
        <v>351</v>
      </c>
      <c r="F15" s="2" t="s">
        <v>353</v>
      </c>
      <c r="G15" s="10" t="s">
        <v>507</v>
      </c>
      <c r="H15" s="11" t="s">
        <v>135</v>
      </c>
      <c r="I15" s="11" t="s">
        <v>1280</v>
      </c>
      <c r="N15" s="11">
        <v>3</v>
      </c>
      <c r="O15" s="11">
        <v>3</v>
      </c>
      <c r="P15" s="11">
        <v>3</v>
      </c>
      <c r="Q15" s="11" t="s">
        <v>22</v>
      </c>
      <c r="R15" s="11" t="s">
        <v>23</v>
      </c>
      <c r="S15" s="3" t="s">
        <v>213</v>
      </c>
      <c r="T15" s="11" t="s">
        <v>24</v>
      </c>
      <c r="U15" s="11" t="s">
        <v>24</v>
      </c>
      <c r="V15" s="11" t="s">
        <v>41</v>
      </c>
      <c r="W15" s="11" t="s">
        <v>43</v>
      </c>
      <c r="X15" s="11"/>
      <c r="Y15" s="11"/>
      <c r="Z15" s="11" t="s">
        <v>38</v>
      </c>
      <c r="AA15" s="11"/>
      <c r="AB15" s="12" t="str">
        <f t="shared" si="2"/>
        <v>302488ANTH304</v>
      </c>
      <c r="AC15" s="12"/>
    </row>
    <row r="16" spans="1:29" s="10" customFormat="1" ht="89.25" x14ac:dyDescent="0.2">
      <c r="A16" s="52" t="s">
        <v>145</v>
      </c>
      <c r="B16" s="10" t="s">
        <v>137</v>
      </c>
      <c r="C16" s="11" t="s">
        <v>135</v>
      </c>
      <c r="D16" s="11">
        <v>457</v>
      </c>
      <c r="E16" s="16" t="s">
        <v>143</v>
      </c>
      <c r="F16" s="2" t="s">
        <v>146</v>
      </c>
      <c r="H16" s="11"/>
      <c r="I16" s="11"/>
      <c r="N16" s="11">
        <v>3</v>
      </c>
      <c r="O16" s="11">
        <v>3</v>
      </c>
      <c r="P16" s="11">
        <v>3</v>
      </c>
      <c r="Q16" s="11" t="s">
        <v>22</v>
      </c>
      <c r="R16" s="11" t="s">
        <v>23</v>
      </c>
      <c r="S16" s="11"/>
      <c r="T16" s="11" t="s">
        <v>24</v>
      </c>
      <c r="U16" s="11" t="s">
        <v>24</v>
      </c>
      <c r="V16" s="11" t="s">
        <v>144</v>
      </c>
      <c r="W16" s="11" t="s">
        <v>48</v>
      </c>
      <c r="X16" s="11"/>
      <c r="Y16" s="11"/>
      <c r="Z16" s="11" t="s">
        <v>36</v>
      </c>
      <c r="AA16" s="11"/>
      <c r="AB16" s="12" t="str">
        <f t="shared" si="2"/>
        <v>001089ANTH457</v>
      </c>
      <c r="AC16" s="12"/>
    </row>
    <row r="17" spans="1:29" s="10" customFormat="1" ht="63.75" x14ac:dyDescent="0.2">
      <c r="A17" s="52" t="s">
        <v>1054</v>
      </c>
      <c r="B17" s="10" t="s">
        <v>930</v>
      </c>
      <c r="C17" s="11" t="s">
        <v>928</v>
      </c>
      <c r="D17" s="11">
        <v>343</v>
      </c>
      <c r="E17" s="16" t="s">
        <v>1051</v>
      </c>
      <c r="F17" s="2" t="s">
        <v>1055</v>
      </c>
      <c r="G17" s="10" t="s">
        <v>1053</v>
      </c>
      <c r="H17" s="11" t="s">
        <v>928</v>
      </c>
      <c r="I17" s="11" t="s">
        <v>990</v>
      </c>
      <c r="J17" s="10" t="s">
        <v>1052</v>
      </c>
      <c r="L17" s="10" t="s">
        <v>1056</v>
      </c>
      <c r="M17" s="10" t="s">
        <v>1057</v>
      </c>
      <c r="N17" s="11">
        <v>3</v>
      </c>
      <c r="O17" s="11">
        <v>3</v>
      </c>
      <c r="P17" s="11">
        <v>3</v>
      </c>
      <c r="Q17" s="11" t="s">
        <v>22</v>
      </c>
      <c r="R17" s="11" t="s">
        <v>23</v>
      </c>
      <c r="S17" s="11"/>
      <c r="T17" s="11" t="s">
        <v>24</v>
      </c>
      <c r="U17" s="11" t="s">
        <v>24</v>
      </c>
      <c r="V17" s="11" t="s">
        <v>82</v>
      </c>
      <c r="W17" s="11" t="s">
        <v>43</v>
      </c>
      <c r="X17" s="11"/>
      <c r="Y17" s="11"/>
      <c r="Z17" s="11" t="s">
        <v>38</v>
      </c>
      <c r="AA17" s="11"/>
      <c r="AB17" s="12" t="str">
        <f t="shared" si="2"/>
        <v>300924APEC343</v>
      </c>
      <c r="AC17" s="12"/>
    </row>
    <row r="18" spans="1:29" s="10" customFormat="1" ht="38.25" x14ac:dyDescent="0.2">
      <c r="A18" s="52" t="s">
        <v>932</v>
      </c>
      <c r="B18" s="10" t="s">
        <v>930</v>
      </c>
      <c r="C18" s="11" t="s">
        <v>928</v>
      </c>
      <c r="D18" s="11">
        <v>412</v>
      </c>
      <c r="E18" s="16" t="s">
        <v>929</v>
      </c>
      <c r="F18" s="10" t="s">
        <v>931</v>
      </c>
      <c r="H18" s="11"/>
      <c r="I18" s="11"/>
      <c r="N18" s="11">
        <v>1</v>
      </c>
      <c r="O18" s="3">
        <v>9</v>
      </c>
      <c r="P18" s="3">
        <v>9</v>
      </c>
      <c r="Q18" s="11" t="s">
        <v>22</v>
      </c>
      <c r="R18" s="11" t="s">
        <v>23</v>
      </c>
      <c r="S18" s="11"/>
      <c r="T18" s="3" t="s">
        <v>95</v>
      </c>
      <c r="U18" s="3" t="s">
        <v>95</v>
      </c>
      <c r="V18" s="11" t="s">
        <v>82</v>
      </c>
      <c r="W18" s="11"/>
      <c r="X18" s="11" t="s">
        <v>168</v>
      </c>
      <c r="Y18" s="11"/>
      <c r="Z18" s="11"/>
      <c r="AA18" s="11"/>
      <c r="AB18" s="12" t="str">
        <f t="shared" si="2"/>
        <v>014611APEC412</v>
      </c>
      <c r="AC18" s="12"/>
    </row>
    <row r="19" spans="1:29" s="10" customFormat="1" ht="76.5" x14ac:dyDescent="0.2">
      <c r="A19" s="52" t="s">
        <v>1034</v>
      </c>
      <c r="B19" s="10" t="s">
        <v>1032</v>
      </c>
      <c r="C19" s="11" t="s">
        <v>285</v>
      </c>
      <c r="D19" s="11">
        <v>480</v>
      </c>
      <c r="E19" s="41" t="s">
        <v>1031</v>
      </c>
      <c r="F19" s="2" t="s">
        <v>1036</v>
      </c>
      <c r="H19" s="11"/>
      <c r="I19" s="11"/>
      <c r="L19" s="2" t="s">
        <v>1035</v>
      </c>
      <c r="N19" s="11">
        <v>3</v>
      </c>
      <c r="O19" s="11">
        <v>3</v>
      </c>
      <c r="P19" s="11">
        <v>3</v>
      </c>
      <c r="Q19" s="11" t="s">
        <v>22</v>
      </c>
      <c r="R19" s="3" t="s">
        <v>131</v>
      </c>
      <c r="S19" s="3" t="s">
        <v>213</v>
      </c>
      <c r="T19" s="11" t="s">
        <v>24</v>
      </c>
      <c r="U19" s="11" t="s">
        <v>24</v>
      </c>
      <c r="V19" s="11" t="s">
        <v>1033</v>
      </c>
      <c r="W19" s="11"/>
      <c r="X19" s="11" t="s">
        <v>168</v>
      </c>
      <c r="Y19" s="11" t="s">
        <v>252</v>
      </c>
      <c r="Z19" s="11"/>
      <c r="AA19" s="11"/>
      <c r="AB19" s="12" t="str">
        <f t="shared" si="2"/>
        <v>301075ARSC480</v>
      </c>
      <c r="AC19" s="12"/>
    </row>
    <row r="20" spans="1:29" s="10" customFormat="1" ht="76.5" x14ac:dyDescent="0.2">
      <c r="A20" s="52" t="s">
        <v>1136</v>
      </c>
      <c r="B20" s="10" t="s">
        <v>1032</v>
      </c>
      <c r="C20" s="11" t="s">
        <v>285</v>
      </c>
      <c r="D20" s="11">
        <v>482</v>
      </c>
      <c r="E20" s="41" t="s">
        <v>1135</v>
      </c>
      <c r="F20" s="2" t="s">
        <v>1036</v>
      </c>
      <c r="H20" s="11"/>
      <c r="I20" s="11"/>
      <c r="L20" s="2" t="s">
        <v>1035</v>
      </c>
      <c r="N20" s="11">
        <v>3</v>
      </c>
      <c r="O20" s="11">
        <v>3</v>
      </c>
      <c r="P20" s="11">
        <v>3</v>
      </c>
      <c r="Q20" s="11" t="s">
        <v>22</v>
      </c>
      <c r="R20" s="3" t="s">
        <v>131</v>
      </c>
      <c r="S20" s="3" t="s">
        <v>213</v>
      </c>
      <c r="T20" s="11" t="s">
        <v>24</v>
      </c>
      <c r="U20" s="11" t="s">
        <v>24</v>
      </c>
      <c r="V20" s="11" t="s">
        <v>1033</v>
      </c>
      <c r="W20" s="11"/>
      <c r="X20" s="11" t="s">
        <v>168</v>
      </c>
      <c r="Y20" s="11" t="s">
        <v>252</v>
      </c>
      <c r="Z20" s="11"/>
      <c r="AA20" s="11"/>
      <c r="AB20" s="12" t="str">
        <f t="shared" si="2"/>
        <v>301076ARSC482</v>
      </c>
      <c r="AC20" s="12"/>
    </row>
    <row r="21" spans="1:29" s="10" customFormat="1" ht="63.75" x14ac:dyDescent="0.2">
      <c r="A21" s="52" t="s">
        <v>953</v>
      </c>
      <c r="B21" s="10" t="s">
        <v>950</v>
      </c>
      <c r="C21" s="11" t="s">
        <v>948</v>
      </c>
      <c r="D21" s="11">
        <v>324</v>
      </c>
      <c r="E21" s="16" t="s">
        <v>949</v>
      </c>
      <c r="F21" s="10" t="s">
        <v>951</v>
      </c>
      <c r="G21" s="2" t="s">
        <v>952</v>
      </c>
      <c r="H21" s="3" t="s">
        <v>1289</v>
      </c>
      <c r="I21" s="3" t="s">
        <v>1289</v>
      </c>
      <c r="N21" s="11">
        <v>3</v>
      </c>
      <c r="O21" s="11">
        <v>3</v>
      </c>
      <c r="P21" s="11">
        <v>3</v>
      </c>
      <c r="Q21" s="11" t="s">
        <v>22</v>
      </c>
      <c r="R21" s="11" t="s">
        <v>23</v>
      </c>
      <c r="S21" s="11"/>
      <c r="T21" s="11" t="s">
        <v>24</v>
      </c>
      <c r="U21" s="11" t="s">
        <v>24</v>
      </c>
      <c r="V21" s="3" t="s">
        <v>42</v>
      </c>
      <c r="W21" s="11" t="s">
        <v>43</v>
      </c>
      <c r="X21" s="11" t="s">
        <v>138</v>
      </c>
      <c r="Y21" s="11"/>
      <c r="Z21" s="11" t="s">
        <v>38</v>
      </c>
      <c r="AA21" s="11"/>
      <c r="AB21" s="12" t="str">
        <f t="shared" si="2"/>
        <v>302902ART324</v>
      </c>
      <c r="AC21" s="12"/>
    </row>
    <row r="22" spans="1:29" s="10" customFormat="1" ht="51" x14ac:dyDescent="0.2">
      <c r="A22" s="52" t="s">
        <v>968</v>
      </c>
      <c r="B22" s="10" t="s">
        <v>950</v>
      </c>
      <c r="C22" s="11" t="s">
        <v>948</v>
      </c>
      <c r="D22" s="11">
        <v>416</v>
      </c>
      <c r="E22" s="16" t="s">
        <v>967</v>
      </c>
      <c r="F22" s="10" t="s">
        <v>970</v>
      </c>
      <c r="G22" s="2"/>
      <c r="H22" s="11"/>
      <c r="I22" s="11"/>
      <c r="J22" s="10" t="s">
        <v>969</v>
      </c>
      <c r="N22" s="11">
        <v>3</v>
      </c>
      <c r="O22" s="11">
        <v>3</v>
      </c>
      <c r="P22" s="11">
        <v>3</v>
      </c>
      <c r="Q22" s="11" t="s">
        <v>22</v>
      </c>
      <c r="R22" s="11" t="s">
        <v>23</v>
      </c>
      <c r="S22" s="11"/>
      <c r="T22" s="11" t="s">
        <v>24</v>
      </c>
      <c r="U22" s="11" t="s">
        <v>24</v>
      </c>
      <c r="V22" s="11" t="s">
        <v>41</v>
      </c>
      <c r="W22" s="11"/>
      <c r="X22" s="11" t="s">
        <v>168</v>
      </c>
      <c r="Y22" s="3" t="s">
        <v>246</v>
      </c>
      <c r="Z22" s="11"/>
      <c r="AA22" s="11"/>
      <c r="AB22" s="12" t="str">
        <f t="shared" si="2"/>
        <v>002074ART416</v>
      </c>
      <c r="AC22" s="12"/>
    </row>
    <row r="23" spans="1:29" s="10" customFormat="1" ht="89.25" x14ac:dyDescent="0.2">
      <c r="A23" s="52" t="s">
        <v>499</v>
      </c>
      <c r="B23" s="10" t="s">
        <v>421</v>
      </c>
      <c r="C23" s="11" t="s">
        <v>419</v>
      </c>
      <c r="D23" s="11">
        <v>207</v>
      </c>
      <c r="E23" s="16" t="s">
        <v>496</v>
      </c>
      <c r="F23" s="10" t="s">
        <v>497</v>
      </c>
      <c r="H23" s="11"/>
      <c r="I23" s="11"/>
      <c r="K23" s="2" t="s">
        <v>498</v>
      </c>
      <c r="L23" s="2" t="s">
        <v>501</v>
      </c>
      <c r="M23" s="10" t="s">
        <v>502</v>
      </c>
      <c r="N23" s="11">
        <v>4</v>
      </c>
      <c r="O23" s="11">
        <v>4</v>
      </c>
      <c r="P23" s="11">
        <v>4</v>
      </c>
      <c r="Q23" s="11" t="s">
        <v>22</v>
      </c>
      <c r="R23" s="11" t="s">
        <v>23</v>
      </c>
      <c r="S23" s="11" t="s">
        <v>150</v>
      </c>
      <c r="T23" s="11" t="s">
        <v>24</v>
      </c>
      <c r="U23" s="11" t="s">
        <v>24</v>
      </c>
      <c r="V23" s="11" t="s">
        <v>280</v>
      </c>
      <c r="W23" s="11" t="s">
        <v>178</v>
      </c>
      <c r="X23" s="11"/>
      <c r="Y23" s="11"/>
      <c r="Z23" s="11" t="s">
        <v>500</v>
      </c>
      <c r="AA23" s="11"/>
      <c r="AB23" s="12" t="str">
        <f t="shared" si="2"/>
        <v>003602BISC207</v>
      </c>
      <c r="AC23" s="12"/>
    </row>
    <row r="24" spans="1:29" s="10" customFormat="1" ht="38.25" x14ac:dyDescent="0.2">
      <c r="A24" s="52" t="s">
        <v>905</v>
      </c>
      <c r="B24" s="10" t="s">
        <v>421</v>
      </c>
      <c r="C24" s="11" t="s">
        <v>419</v>
      </c>
      <c r="D24" s="11">
        <v>403</v>
      </c>
      <c r="E24" s="16" t="s">
        <v>902</v>
      </c>
      <c r="F24" s="10" t="s">
        <v>903</v>
      </c>
      <c r="H24" s="11"/>
      <c r="I24" s="11"/>
      <c r="J24" s="2" t="s">
        <v>904</v>
      </c>
      <c r="K24" s="2"/>
      <c r="L24" s="2"/>
      <c r="N24" s="11">
        <v>3</v>
      </c>
      <c r="O24" s="11">
        <v>3</v>
      </c>
      <c r="P24" s="11">
        <v>3</v>
      </c>
      <c r="Q24" s="11" t="s">
        <v>22</v>
      </c>
      <c r="R24" s="11" t="s">
        <v>23</v>
      </c>
      <c r="T24" s="11" t="s">
        <v>24</v>
      </c>
      <c r="U24" s="11" t="s">
        <v>24</v>
      </c>
      <c r="V24" s="11" t="s">
        <v>82</v>
      </c>
      <c r="W24" s="11"/>
      <c r="X24" s="11"/>
      <c r="Y24" s="11"/>
      <c r="Z24" s="11"/>
      <c r="AA24" s="11"/>
      <c r="AB24" s="12" t="str">
        <f t="shared" si="2"/>
        <v>003809BISC403</v>
      </c>
      <c r="AC24" s="12"/>
    </row>
    <row r="25" spans="1:29" s="10" customFormat="1" ht="63.75" x14ac:dyDescent="0.2">
      <c r="A25" s="52" t="s">
        <v>810</v>
      </c>
      <c r="B25" s="10" t="s">
        <v>421</v>
      </c>
      <c r="C25" s="11" t="s">
        <v>419</v>
      </c>
      <c r="D25" s="11">
        <v>411</v>
      </c>
      <c r="E25" s="16" t="s">
        <v>809</v>
      </c>
      <c r="F25" s="10" t="s">
        <v>811</v>
      </c>
      <c r="H25" s="11"/>
      <c r="I25" s="11"/>
      <c r="J25" s="2" t="s">
        <v>859</v>
      </c>
      <c r="K25" s="2"/>
      <c r="L25" s="2"/>
      <c r="N25" s="11">
        <v>4</v>
      </c>
      <c r="O25" s="11">
        <v>4</v>
      </c>
      <c r="P25" s="11">
        <v>4</v>
      </c>
      <c r="Q25" s="11" t="s">
        <v>22</v>
      </c>
      <c r="R25" s="11" t="s">
        <v>150</v>
      </c>
      <c r="T25" s="11" t="s">
        <v>24</v>
      </c>
      <c r="U25" s="11" t="s">
        <v>24</v>
      </c>
      <c r="V25" s="11" t="s">
        <v>42</v>
      </c>
      <c r="W25" s="11"/>
      <c r="X25" s="11" t="s">
        <v>168</v>
      </c>
      <c r="Y25" s="11" t="s">
        <v>423</v>
      </c>
      <c r="Z25" s="11"/>
      <c r="AA25" s="11"/>
      <c r="AB25" s="12" t="str">
        <f t="shared" si="2"/>
        <v>003814BISC411</v>
      </c>
      <c r="AC25" s="12"/>
    </row>
    <row r="26" spans="1:29" s="10" customFormat="1" ht="63.75" x14ac:dyDescent="0.2">
      <c r="A26" s="52" t="s">
        <v>424</v>
      </c>
      <c r="B26" s="10" t="s">
        <v>421</v>
      </c>
      <c r="C26" s="11" t="s">
        <v>419</v>
      </c>
      <c r="D26" s="11">
        <v>412</v>
      </c>
      <c r="E26" s="16" t="s">
        <v>420</v>
      </c>
      <c r="F26" s="10" t="s">
        <v>422</v>
      </c>
      <c r="H26" s="11"/>
      <c r="I26" s="11"/>
      <c r="J26" s="10" t="s">
        <v>961</v>
      </c>
      <c r="N26" s="11">
        <v>3</v>
      </c>
      <c r="O26" s="11">
        <v>3</v>
      </c>
      <c r="P26" s="11">
        <v>3</v>
      </c>
      <c r="Q26" s="11" t="s">
        <v>22</v>
      </c>
      <c r="R26" s="11" t="s">
        <v>23</v>
      </c>
      <c r="S26" s="11" t="s">
        <v>150</v>
      </c>
      <c r="T26" s="11" t="s">
        <v>24</v>
      </c>
      <c r="U26" s="11" t="s">
        <v>24</v>
      </c>
      <c r="V26" s="3" t="s">
        <v>41</v>
      </c>
      <c r="W26" s="11"/>
      <c r="X26" s="11" t="s">
        <v>168</v>
      </c>
      <c r="Y26" s="11" t="s">
        <v>423</v>
      </c>
      <c r="Z26" s="11"/>
      <c r="AA26" s="11"/>
      <c r="AB26" s="12" t="str">
        <f t="shared" si="2"/>
        <v>304806BISC412</v>
      </c>
      <c r="AC26" s="12"/>
    </row>
    <row r="27" spans="1:29" s="10" customFormat="1" ht="51" x14ac:dyDescent="0.2">
      <c r="A27" s="52" t="s">
        <v>813</v>
      </c>
      <c r="B27" s="10" t="s">
        <v>421</v>
      </c>
      <c r="C27" s="11" t="s">
        <v>419</v>
      </c>
      <c r="D27" s="11">
        <v>413</v>
      </c>
      <c r="E27" s="16" t="s">
        <v>812</v>
      </c>
      <c r="F27" s="10" t="s">
        <v>814</v>
      </c>
      <c r="H27" s="11"/>
      <c r="I27" s="11"/>
      <c r="J27" s="10" t="s">
        <v>815</v>
      </c>
      <c r="N27" s="11">
        <v>3</v>
      </c>
      <c r="O27" s="11">
        <v>3</v>
      </c>
      <c r="P27" s="11">
        <v>3</v>
      </c>
      <c r="Q27" s="11" t="s">
        <v>22</v>
      </c>
      <c r="R27" s="11" t="s">
        <v>23</v>
      </c>
      <c r="S27" s="11" t="s">
        <v>150</v>
      </c>
      <c r="T27" s="11" t="s">
        <v>24</v>
      </c>
      <c r="U27" s="11" t="s">
        <v>24</v>
      </c>
      <c r="V27" s="11" t="s">
        <v>41</v>
      </c>
      <c r="W27" s="11"/>
      <c r="X27" s="11" t="s">
        <v>168</v>
      </c>
      <c r="Y27" s="11" t="s">
        <v>423</v>
      </c>
      <c r="Z27" s="11"/>
      <c r="AA27" s="11"/>
      <c r="AB27" s="12" t="str">
        <f t="shared" si="2"/>
        <v>003816BISC413</v>
      </c>
      <c r="AC27" s="12"/>
    </row>
    <row r="28" spans="1:29" s="10" customFormat="1" ht="51" x14ac:dyDescent="0.2">
      <c r="A28" s="52" t="s">
        <v>817</v>
      </c>
      <c r="B28" s="10" t="s">
        <v>421</v>
      </c>
      <c r="C28" s="11" t="s">
        <v>419</v>
      </c>
      <c r="D28" s="11">
        <v>484</v>
      </c>
      <c r="E28" s="41" t="s">
        <v>816</v>
      </c>
      <c r="F28" s="10" t="s">
        <v>819</v>
      </c>
      <c r="H28" s="11"/>
      <c r="I28" s="11"/>
      <c r="J28" s="10" t="s">
        <v>818</v>
      </c>
      <c r="N28" s="11">
        <v>3</v>
      </c>
      <c r="O28" s="11">
        <v>3</v>
      </c>
      <c r="P28" s="11">
        <v>3</v>
      </c>
      <c r="Q28" s="11" t="s">
        <v>22</v>
      </c>
      <c r="R28" s="11" t="s">
        <v>23</v>
      </c>
      <c r="S28" s="11" t="s">
        <v>150</v>
      </c>
      <c r="T28" s="11" t="s">
        <v>24</v>
      </c>
      <c r="U28" s="11" t="s">
        <v>24</v>
      </c>
      <c r="V28" s="11" t="s">
        <v>42</v>
      </c>
      <c r="W28" s="11"/>
      <c r="X28" s="11" t="s">
        <v>168</v>
      </c>
      <c r="Y28" s="11" t="s">
        <v>423</v>
      </c>
      <c r="Z28" s="11"/>
      <c r="AA28" s="11"/>
      <c r="AB28" s="12" t="str">
        <f t="shared" si="2"/>
        <v>301127BISC484</v>
      </c>
      <c r="AC28" s="12"/>
    </row>
    <row r="29" spans="1:29" s="10" customFormat="1" ht="102" x14ac:dyDescent="0.2">
      <c r="A29" s="52" t="s">
        <v>426</v>
      </c>
      <c r="B29" s="2" t="s">
        <v>267</v>
      </c>
      <c r="C29" s="3" t="s">
        <v>265</v>
      </c>
      <c r="D29" s="11">
        <v>327</v>
      </c>
      <c r="E29" s="16" t="s">
        <v>425</v>
      </c>
      <c r="F29" s="2" t="s">
        <v>435</v>
      </c>
      <c r="G29" s="2" t="s">
        <v>433</v>
      </c>
      <c r="H29" s="3" t="s">
        <v>265</v>
      </c>
      <c r="I29" s="3" t="s">
        <v>434</v>
      </c>
      <c r="N29" s="11">
        <v>3</v>
      </c>
      <c r="O29" s="11">
        <v>3</v>
      </c>
      <c r="P29" s="11">
        <v>3</v>
      </c>
      <c r="Q29" s="11" t="s">
        <v>22</v>
      </c>
      <c r="R29" s="11" t="s">
        <v>23</v>
      </c>
      <c r="S29" s="11"/>
      <c r="T29" s="11" t="s">
        <v>24</v>
      </c>
      <c r="U29" s="11" t="s">
        <v>24</v>
      </c>
      <c r="V29" s="3" t="s">
        <v>41</v>
      </c>
      <c r="W29" s="11" t="s">
        <v>48</v>
      </c>
      <c r="X29" s="11" t="s">
        <v>138</v>
      </c>
      <c r="Y29" s="11"/>
      <c r="Z29" s="11" t="s">
        <v>36</v>
      </c>
      <c r="AA29" s="11"/>
      <c r="AB29" s="12" t="s">
        <v>432</v>
      </c>
      <c r="AC29" s="13" t="s">
        <v>431</v>
      </c>
    </row>
    <row r="30" spans="1:29" s="10" customFormat="1" ht="89.25" x14ac:dyDescent="0.2">
      <c r="A30" s="52" t="s">
        <v>341</v>
      </c>
      <c r="B30" s="10" t="s">
        <v>267</v>
      </c>
      <c r="C30" s="11" t="s">
        <v>265</v>
      </c>
      <c r="D30" s="11">
        <v>360</v>
      </c>
      <c r="E30" s="16" t="s">
        <v>338</v>
      </c>
      <c r="F30" s="10" t="s">
        <v>339</v>
      </c>
      <c r="H30" s="11"/>
      <c r="I30" s="11"/>
      <c r="J30" s="10" t="s">
        <v>340</v>
      </c>
      <c r="N30" s="11">
        <v>2</v>
      </c>
      <c r="O30" s="11">
        <v>2</v>
      </c>
      <c r="P30" s="11">
        <v>2</v>
      </c>
      <c r="Q30" s="3" t="s">
        <v>22</v>
      </c>
      <c r="R30" s="11" t="s">
        <v>23</v>
      </c>
      <c r="S30" s="11"/>
      <c r="T30" s="11" t="s">
        <v>24</v>
      </c>
      <c r="U30" s="11" t="s">
        <v>24</v>
      </c>
      <c r="V30" s="11" t="s">
        <v>42</v>
      </c>
      <c r="W30" s="11"/>
      <c r="X30" s="11"/>
      <c r="Y30" s="11"/>
      <c r="Z30" s="11"/>
      <c r="AA30" s="11"/>
      <c r="AB30" s="12" t="str">
        <f t="shared" ref="AB30:AB34" si="3">CONCATENATE(A30,C30,D30)</f>
        <v>305090CGSC360</v>
      </c>
      <c r="AC30" s="12"/>
    </row>
    <row r="31" spans="1:29" s="10" customFormat="1" ht="76.5" x14ac:dyDescent="0.2">
      <c r="A31" s="52" t="s">
        <v>861</v>
      </c>
      <c r="B31" s="10" t="s">
        <v>71</v>
      </c>
      <c r="C31" s="11" t="s">
        <v>69</v>
      </c>
      <c r="D31" s="11">
        <v>111</v>
      </c>
      <c r="E31" s="16" t="s">
        <v>860</v>
      </c>
      <c r="F31" s="10" t="s">
        <v>865</v>
      </c>
      <c r="H31" s="11"/>
      <c r="I31" s="11"/>
      <c r="J31" s="10" t="s">
        <v>864</v>
      </c>
      <c r="K31" s="2" t="s">
        <v>863</v>
      </c>
      <c r="L31" s="10" t="s">
        <v>862</v>
      </c>
      <c r="N31" s="11">
        <v>3</v>
      </c>
      <c r="O31" s="11">
        <v>3</v>
      </c>
      <c r="P31" s="11">
        <v>3</v>
      </c>
      <c r="Q31" s="11" t="s">
        <v>22</v>
      </c>
      <c r="R31" s="11" t="s">
        <v>23</v>
      </c>
      <c r="S31" s="11" t="s">
        <v>213</v>
      </c>
      <c r="T31" s="11" t="s">
        <v>24</v>
      </c>
      <c r="U31" s="11" t="s">
        <v>24</v>
      </c>
      <c r="V31" s="11" t="s">
        <v>41</v>
      </c>
      <c r="W31" s="11" t="s">
        <v>178</v>
      </c>
      <c r="X31" s="11"/>
      <c r="Y31" s="11"/>
      <c r="Z31" s="11" t="s">
        <v>39</v>
      </c>
      <c r="AA31" s="11"/>
      <c r="AB31" s="12" t="str">
        <f t="shared" si="3"/>
        <v>005387CHEM111</v>
      </c>
      <c r="AC31" s="12"/>
    </row>
    <row r="32" spans="1:29" s="10" customFormat="1" ht="63.75" x14ac:dyDescent="0.2">
      <c r="A32" s="52" t="s">
        <v>605</v>
      </c>
      <c r="B32" s="10" t="s">
        <v>71</v>
      </c>
      <c r="C32" s="11" t="s">
        <v>69</v>
      </c>
      <c r="D32" s="11">
        <v>164</v>
      </c>
      <c r="E32" s="41" t="s">
        <v>696</v>
      </c>
      <c r="F32" s="10" t="s">
        <v>604</v>
      </c>
      <c r="H32" s="11"/>
      <c r="I32" s="11"/>
      <c r="N32" s="11">
        <v>1</v>
      </c>
      <c r="O32" s="11">
        <v>1</v>
      </c>
      <c r="P32" s="3">
        <v>1</v>
      </c>
      <c r="Q32" s="11" t="s">
        <v>22</v>
      </c>
      <c r="R32" s="11" t="s">
        <v>23</v>
      </c>
      <c r="S32" s="3" t="s">
        <v>213</v>
      </c>
      <c r="T32" s="3" t="s">
        <v>24</v>
      </c>
      <c r="U32" s="11" t="s">
        <v>24</v>
      </c>
      <c r="V32" s="11" t="s">
        <v>41</v>
      </c>
      <c r="W32" s="11"/>
      <c r="X32" s="11"/>
      <c r="Y32" s="11"/>
      <c r="Z32" s="11"/>
      <c r="AA32" s="11"/>
      <c r="AB32" s="12" t="str">
        <f t="shared" si="3"/>
        <v>302465CHEM164</v>
      </c>
      <c r="AC32" s="12"/>
    </row>
    <row r="33" spans="1:29" s="10" customFormat="1" ht="38.25" x14ac:dyDescent="0.2">
      <c r="A33" s="52" t="s">
        <v>463</v>
      </c>
      <c r="B33" s="10" t="s">
        <v>71</v>
      </c>
      <c r="C33" s="11" t="s">
        <v>69</v>
      </c>
      <c r="D33" s="11">
        <v>342</v>
      </c>
      <c r="E33" s="41" t="s">
        <v>460</v>
      </c>
      <c r="F33" s="2" t="s">
        <v>462</v>
      </c>
      <c r="H33" s="11"/>
      <c r="I33" s="11"/>
      <c r="J33" s="10" t="s">
        <v>461</v>
      </c>
      <c r="N33" s="11">
        <v>3</v>
      </c>
      <c r="O33" s="11">
        <v>3</v>
      </c>
      <c r="P33" s="11">
        <v>3</v>
      </c>
      <c r="Q33" s="11" t="s">
        <v>22</v>
      </c>
      <c r="R33" s="11" t="s">
        <v>23</v>
      </c>
      <c r="S33" s="11"/>
      <c r="T33" s="11" t="s">
        <v>24</v>
      </c>
      <c r="U33" s="11" t="s">
        <v>24</v>
      </c>
      <c r="V33" s="11" t="s">
        <v>42</v>
      </c>
      <c r="W33" s="11"/>
      <c r="X33" s="11"/>
      <c r="Y33" s="11"/>
      <c r="Z33" s="11"/>
      <c r="AA33" s="11"/>
      <c r="AB33" s="12" t="str">
        <f t="shared" si="3"/>
        <v>005459CHEM342</v>
      </c>
      <c r="AC33" s="12"/>
    </row>
    <row r="34" spans="1:29" s="10" customFormat="1" ht="63.75" x14ac:dyDescent="0.2">
      <c r="A34" s="52" t="s">
        <v>1195</v>
      </c>
      <c r="B34" s="10" t="s">
        <v>653</v>
      </c>
      <c r="C34" s="11" t="s">
        <v>390</v>
      </c>
      <c r="D34" s="11">
        <v>337</v>
      </c>
      <c r="E34" s="41" t="s">
        <v>1194</v>
      </c>
      <c r="F34" s="2" t="s">
        <v>1197</v>
      </c>
      <c r="H34" s="11"/>
      <c r="I34" s="11"/>
      <c r="J34" s="10" t="s">
        <v>1196</v>
      </c>
      <c r="N34" s="11">
        <v>3</v>
      </c>
      <c r="O34" s="11">
        <v>3</v>
      </c>
      <c r="P34" s="11">
        <v>3</v>
      </c>
      <c r="Q34" s="11" t="s">
        <v>22</v>
      </c>
      <c r="R34" s="11" t="s">
        <v>23</v>
      </c>
      <c r="S34" s="11" t="s">
        <v>150</v>
      </c>
      <c r="T34" s="11" t="s">
        <v>24</v>
      </c>
      <c r="U34" s="11" t="s">
        <v>24</v>
      </c>
      <c r="V34" s="11" t="s">
        <v>41</v>
      </c>
      <c r="W34" s="11"/>
      <c r="X34" s="11"/>
      <c r="Y34" s="11"/>
      <c r="Z34" s="11"/>
      <c r="AA34" s="11"/>
      <c r="AB34" s="12" t="str">
        <f t="shared" si="3"/>
        <v>005888CIEG337</v>
      </c>
      <c r="AC34" s="12"/>
    </row>
    <row r="35" spans="1:29" s="10" customFormat="1" ht="51" x14ac:dyDescent="0.2">
      <c r="A35" s="52" t="s">
        <v>547</v>
      </c>
      <c r="B35" s="10" t="s">
        <v>474</v>
      </c>
      <c r="C35" s="11" t="s">
        <v>475</v>
      </c>
      <c r="D35" s="3">
        <v>209</v>
      </c>
      <c r="E35" s="16" t="s">
        <v>546</v>
      </c>
      <c r="F35" s="10" t="s">
        <v>548</v>
      </c>
      <c r="H35" s="11"/>
      <c r="I35" s="11"/>
      <c r="L35" s="2"/>
      <c r="N35" s="11">
        <v>3</v>
      </c>
      <c r="O35" s="11">
        <v>3</v>
      </c>
      <c r="P35" s="11">
        <v>3</v>
      </c>
      <c r="Q35" s="11" t="s">
        <v>22</v>
      </c>
      <c r="R35" s="3" t="s">
        <v>23</v>
      </c>
      <c r="S35" s="3" t="s">
        <v>213</v>
      </c>
      <c r="T35" s="11" t="s">
        <v>24</v>
      </c>
      <c r="U35" s="11" t="s">
        <v>24</v>
      </c>
      <c r="V35" s="11" t="s">
        <v>82</v>
      </c>
      <c r="W35" s="11"/>
      <c r="X35" s="11"/>
      <c r="Y35" s="11"/>
      <c r="Z35" s="11"/>
      <c r="AA35" s="11"/>
      <c r="AB35" s="12" t="s">
        <v>566</v>
      </c>
      <c r="AC35" s="13" t="s">
        <v>565</v>
      </c>
    </row>
    <row r="36" spans="1:29" s="10" customFormat="1" ht="51" x14ac:dyDescent="0.2">
      <c r="A36" s="52" t="s">
        <v>1399</v>
      </c>
      <c r="B36" s="10" t="s">
        <v>474</v>
      </c>
      <c r="C36" s="11" t="s">
        <v>475</v>
      </c>
      <c r="D36" s="3">
        <v>224</v>
      </c>
      <c r="E36" s="41" t="s">
        <v>1398</v>
      </c>
      <c r="F36" s="10" t="s">
        <v>1400</v>
      </c>
      <c r="G36" s="10" t="s">
        <v>1401</v>
      </c>
      <c r="H36" s="11"/>
      <c r="I36" s="11"/>
      <c r="J36" s="2"/>
      <c r="L36" s="2"/>
      <c r="N36" s="11">
        <v>3</v>
      </c>
      <c r="O36" s="11">
        <v>3</v>
      </c>
      <c r="P36" s="11">
        <v>3</v>
      </c>
      <c r="Q36" s="11" t="s">
        <v>22</v>
      </c>
      <c r="R36" s="11" t="s">
        <v>150</v>
      </c>
      <c r="S36" s="11"/>
      <c r="T36" s="11" t="s">
        <v>24</v>
      </c>
      <c r="U36" s="11" t="s">
        <v>24</v>
      </c>
      <c r="V36" s="11" t="s">
        <v>41</v>
      </c>
      <c r="W36" s="11"/>
      <c r="X36" s="11"/>
      <c r="Y36" s="11"/>
      <c r="Z36" s="11"/>
      <c r="AA36" s="11"/>
      <c r="AB36" s="12" t="s">
        <v>1407</v>
      </c>
      <c r="AC36" s="13" t="s">
        <v>1406</v>
      </c>
    </row>
    <row r="37" spans="1:29" s="10" customFormat="1" ht="25.5" x14ac:dyDescent="0.2">
      <c r="A37" s="52" t="s">
        <v>514</v>
      </c>
      <c r="B37" s="10" t="s">
        <v>474</v>
      </c>
      <c r="C37" s="11" t="s">
        <v>475</v>
      </c>
      <c r="D37" s="11">
        <v>230</v>
      </c>
      <c r="E37" s="16" t="s">
        <v>513</v>
      </c>
      <c r="F37" s="10" t="s">
        <v>515</v>
      </c>
      <c r="H37" s="11"/>
      <c r="I37" s="11"/>
      <c r="N37" s="11">
        <v>3</v>
      </c>
      <c r="O37" s="11">
        <v>3</v>
      </c>
      <c r="P37" s="11">
        <v>3</v>
      </c>
      <c r="Q37" s="11" t="s">
        <v>22</v>
      </c>
      <c r="R37" s="3" t="s">
        <v>23</v>
      </c>
      <c r="S37" s="3" t="s">
        <v>213</v>
      </c>
      <c r="T37" s="11" t="s">
        <v>24</v>
      </c>
      <c r="U37" s="11" t="s">
        <v>24</v>
      </c>
      <c r="V37" s="11" t="s">
        <v>41</v>
      </c>
      <c r="W37" s="11" t="s">
        <v>43</v>
      </c>
      <c r="X37" s="11"/>
      <c r="Y37" s="11"/>
      <c r="Z37" s="11" t="s">
        <v>38</v>
      </c>
      <c r="AA37" s="11"/>
      <c r="AB37" s="12" t="str">
        <f t="shared" ref="AB37:AB71" si="4">CONCATENATE(A37,C37,D37)</f>
        <v>007232COMM230</v>
      </c>
      <c r="AC37" s="12"/>
    </row>
    <row r="38" spans="1:29" s="10" customFormat="1" ht="38.25" x14ac:dyDescent="0.2">
      <c r="A38" s="52" t="s">
        <v>518</v>
      </c>
      <c r="B38" s="10" t="s">
        <v>474</v>
      </c>
      <c r="C38" s="11" t="s">
        <v>475</v>
      </c>
      <c r="D38" s="11">
        <v>245</v>
      </c>
      <c r="E38" s="16" t="s">
        <v>516</v>
      </c>
      <c r="F38" s="10" t="s">
        <v>517</v>
      </c>
      <c r="H38" s="11"/>
      <c r="I38" s="11"/>
      <c r="N38" s="11">
        <v>3</v>
      </c>
      <c r="O38" s="11">
        <v>3</v>
      </c>
      <c r="P38" s="11">
        <v>3</v>
      </c>
      <c r="Q38" s="11" t="s">
        <v>22</v>
      </c>
      <c r="R38" s="3" t="s">
        <v>23</v>
      </c>
      <c r="S38" s="3" t="s">
        <v>213</v>
      </c>
      <c r="T38" s="11" t="s">
        <v>24</v>
      </c>
      <c r="U38" s="11" t="s">
        <v>24</v>
      </c>
      <c r="V38" s="11" t="s">
        <v>42</v>
      </c>
      <c r="W38" s="11" t="s">
        <v>43</v>
      </c>
      <c r="X38" s="11"/>
      <c r="Y38" s="11"/>
      <c r="Z38" s="11" t="s">
        <v>38</v>
      </c>
      <c r="AA38" s="11"/>
      <c r="AB38" s="12" t="str">
        <f t="shared" si="4"/>
        <v>007185COMM245</v>
      </c>
      <c r="AC38" s="12"/>
    </row>
    <row r="39" spans="1:29" s="10" customFormat="1" ht="38.25" x14ac:dyDescent="0.2">
      <c r="A39" s="52" t="s">
        <v>528</v>
      </c>
      <c r="B39" s="10" t="s">
        <v>474</v>
      </c>
      <c r="C39" s="11" t="s">
        <v>475</v>
      </c>
      <c r="D39" s="11">
        <v>256</v>
      </c>
      <c r="E39" s="16" t="s">
        <v>527</v>
      </c>
      <c r="F39" s="10" t="s">
        <v>529</v>
      </c>
      <c r="H39" s="11"/>
      <c r="I39" s="11"/>
      <c r="N39" s="11">
        <v>3</v>
      </c>
      <c r="O39" s="11">
        <v>3</v>
      </c>
      <c r="P39" s="11">
        <v>3</v>
      </c>
      <c r="Q39" s="11" t="s">
        <v>22</v>
      </c>
      <c r="R39" s="3" t="s">
        <v>23</v>
      </c>
      <c r="S39" s="3" t="s">
        <v>213</v>
      </c>
      <c r="T39" s="11" t="s">
        <v>24</v>
      </c>
      <c r="U39" s="11" t="s">
        <v>24</v>
      </c>
      <c r="V39" s="11" t="s">
        <v>41</v>
      </c>
      <c r="W39" s="11" t="s">
        <v>48</v>
      </c>
      <c r="X39" s="11"/>
      <c r="Y39" s="11"/>
      <c r="Z39" s="11" t="s">
        <v>36</v>
      </c>
      <c r="AA39" s="11"/>
      <c r="AB39" s="12" t="str">
        <f t="shared" si="4"/>
        <v>007189COMM256</v>
      </c>
      <c r="AC39" s="12"/>
    </row>
    <row r="40" spans="1:29" s="10" customFormat="1" ht="38.25" x14ac:dyDescent="0.2">
      <c r="A40" s="52" t="s">
        <v>524</v>
      </c>
      <c r="B40" s="10" t="s">
        <v>474</v>
      </c>
      <c r="C40" s="11" t="s">
        <v>475</v>
      </c>
      <c r="D40" s="11">
        <v>301</v>
      </c>
      <c r="E40" s="16" t="s">
        <v>523</v>
      </c>
      <c r="F40" s="10" t="s">
        <v>526</v>
      </c>
      <c r="H40" s="11"/>
      <c r="I40" s="11"/>
      <c r="J40" s="2" t="s">
        <v>1191</v>
      </c>
      <c r="L40" s="2" t="s">
        <v>525</v>
      </c>
      <c r="N40" s="11">
        <v>3</v>
      </c>
      <c r="O40" s="11">
        <v>3</v>
      </c>
      <c r="P40" s="11">
        <v>3</v>
      </c>
      <c r="Q40" s="11" t="s">
        <v>22</v>
      </c>
      <c r="R40" s="3" t="s">
        <v>23</v>
      </c>
      <c r="S40" s="3" t="s">
        <v>213</v>
      </c>
      <c r="T40" s="11" t="s">
        <v>24</v>
      </c>
      <c r="U40" s="11" t="s">
        <v>24</v>
      </c>
      <c r="V40" s="11" t="s">
        <v>42</v>
      </c>
      <c r="W40" s="11"/>
      <c r="X40" s="11"/>
      <c r="Y40" s="11"/>
      <c r="Z40" s="11"/>
      <c r="AA40" s="11"/>
      <c r="AB40" s="12" t="str">
        <f t="shared" si="4"/>
        <v>007216COMM301</v>
      </c>
      <c r="AC40" s="12"/>
    </row>
    <row r="41" spans="1:29" s="10" customFormat="1" ht="38.25" x14ac:dyDescent="0.2">
      <c r="A41" s="52" t="s">
        <v>550</v>
      </c>
      <c r="B41" s="10" t="s">
        <v>474</v>
      </c>
      <c r="C41" s="11" t="s">
        <v>475</v>
      </c>
      <c r="D41" s="11">
        <v>341</v>
      </c>
      <c r="E41" s="16" t="s">
        <v>549</v>
      </c>
      <c r="F41" s="10" t="s">
        <v>557</v>
      </c>
      <c r="H41" s="11"/>
      <c r="I41" s="11"/>
      <c r="L41" s="2"/>
      <c r="N41" s="11">
        <v>3</v>
      </c>
      <c r="O41" s="11">
        <v>3</v>
      </c>
      <c r="P41" s="11">
        <v>3</v>
      </c>
      <c r="Q41" s="11" t="s">
        <v>22</v>
      </c>
      <c r="R41" s="3" t="s">
        <v>23</v>
      </c>
      <c r="S41" s="3" t="s">
        <v>213</v>
      </c>
      <c r="T41" s="11" t="s">
        <v>24</v>
      </c>
      <c r="U41" s="11" t="s">
        <v>24</v>
      </c>
      <c r="V41" s="11" t="s">
        <v>41</v>
      </c>
      <c r="W41" s="11" t="s">
        <v>43</v>
      </c>
      <c r="X41" s="11"/>
      <c r="Y41" s="11"/>
      <c r="Z41" s="11" t="s">
        <v>38</v>
      </c>
      <c r="AA41" s="11"/>
      <c r="AB41" s="12" t="str">
        <f t="shared" si="4"/>
        <v>007234COMM341</v>
      </c>
      <c r="AC41" s="12"/>
    </row>
    <row r="42" spans="1:29" s="10" customFormat="1" ht="25.5" x14ac:dyDescent="0.2">
      <c r="A42" s="52" t="s">
        <v>480</v>
      </c>
      <c r="B42" s="10" t="s">
        <v>474</v>
      </c>
      <c r="C42" s="11" t="s">
        <v>475</v>
      </c>
      <c r="D42" s="11">
        <v>351</v>
      </c>
      <c r="E42" s="16" t="s">
        <v>476</v>
      </c>
      <c r="F42" s="10" t="s">
        <v>477</v>
      </c>
      <c r="H42" s="11"/>
      <c r="I42" s="11"/>
      <c r="J42" s="10" t="s">
        <v>478</v>
      </c>
      <c r="L42" s="2" t="s">
        <v>479</v>
      </c>
      <c r="N42" s="11">
        <v>3</v>
      </c>
      <c r="O42" s="11">
        <v>3</v>
      </c>
      <c r="P42" s="11">
        <v>3</v>
      </c>
      <c r="Q42" s="11" t="s">
        <v>22</v>
      </c>
      <c r="R42" s="11" t="s">
        <v>23</v>
      </c>
      <c r="S42" s="11"/>
      <c r="T42" s="11" t="s">
        <v>24</v>
      </c>
      <c r="U42" s="11" t="s">
        <v>24</v>
      </c>
      <c r="V42" s="11" t="s">
        <v>42</v>
      </c>
      <c r="W42" s="11"/>
      <c r="X42" s="11" t="s">
        <v>168</v>
      </c>
      <c r="Y42" s="11"/>
      <c r="Z42" s="11"/>
      <c r="AA42" s="11"/>
      <c r="AB42" s="12" t="str">
        <f t="shared" si="4"/>
        <v>300055COMM351</v>
      </c>
      <c r="AC42" s="12"/>
    </row>
    <row r="43" spans="1:29" s="10" customFormat="1" ht="51" x14ac:dyDescent="0.2">
      <c r="A43" s="52" t="s">
        <v>552</v>
      </c>
      <c r="B43" s="10" t="s">
        <v>474</v>
      </c>
      <c r="C43" s="11" t="s">
        <v>475</v>
      </c>
      <c r="D43" s="11">
        <v>370</v>
      </c>
      <c r="E43" s="16" t="s">
        <v>551</v>
      </c>
      <c r="F43" s="10" t="s">
        <v>553</v>
      </c>
      <c r="H43" s="11"/>
      <c r="I43" s="11"/>
      <c r="L43" s="2"/>
      <c r="N43" s="11">
        <v>3</v>
      </c>
      <c r="O43" s="11">
        <v>3</v>
      </c>
      <c r="P43" s="11">
        <v>3</v>
      </c>
      <c r="Q43" s="11" t="s">
        <v>22</v>
      </c>
      <c r="R43" s="3" t="s">
        <v>23</v>
      </c>
      <c r="S43" s="3" t="s">
        <v>213</v>
      </c>
      <c r="T43" s="11" t="s">
        <v>24</v>
      </c>
      <c r="U43" s="11" t="s">
        <v>24</v>
      </c>
      <c r="V43" s="11" t="s">
        <v>41</v>
      </c>
      <c r="W43" s="11" t="s">
        <v>43</v>
      </c>
      <c r="X43" s="11"/>
      <c r="Y43" s="11"/>
      <c r="Z43" s="11" t="s">
        <v>38</v>
      </c>
      <c r="AA43" s="11"/>
      <c r="AB43" s="12" t="str">
        <f t="shared" si="4"/>
        <v>007328COMM370</v>
      </c>
      <c r="AC43" s="12"/>
    </row>
    <row r="44" spans="1:29" s="10" customFormat="1" ht="38.25" x14ac:dyDescent="0.2">
      <c r="A44" s="52" t="s">
        <v>715</v>
      </c>
      <c r="B44" s="10" t="s">
        <v>474</v>
      </c>
      <c r="C44" s="11" t="s">
        <v>475</v>
      </c>
      <c r="D44" s="11">
        <v>418</v>
      </c>
      <c r="E44" s="16" t="s">
        <v>713</v>
      </c>
      <c r="F44" s="10" t="s">
        <v>717</v>
      </c>
      <c r="G44" s="10" t="s">
        <v>714</v>
      </c>
      <c r="H44" s="11" t="s">
        <v>475</v>
      </c>
      <c r="I44" s="11" t="s">
        <v>289</v>
      </c>
      <c r="L44" s="10" t="s">
        <v>716</v>
      </c>
      <c r="N44" s="11">
        <v>3</v>
      </c>
      <c r="O44" s="3">
        <v>3</v>
      </c>
      <c r="P44" s="11">
        <v>9</v>
      </c>
      <c r="Q44" s="11" t="s">
        <v>22</v>
      </c>
      <c r="R44" s="11" t="s">
        <v>23</v>
      </c>
      <c r="S44" s="11"/>
      <c r="T44" s="11" t="s">
        <v>95</v>
      </c>
      <c r="U44" s="11" t="s">
        <v>95</v>
      </c>
      <c r="V44" s="11" t="s">
        <v>82</v>
      </c>
      <c r="W44" s="11"/>
      <c r="X44" s="11"/>
      <c r="Y44" s="11"/>
      <c r="Z44" s="11"/>
      <c r="AA44" s="11"/>
      <c r="AB44" s="12" t="str">
        <f t="shared" si="4"/>
        <v>007337COMM418</v>
      </c>
      <c r="AC44" s="12"/>
    </row>
    <row r="45" spans="1:29" s="10" customFormat="1" ht="38.25" x14ac:dyDescent="0.2">
      <c r="A45" s="52" t="s">
        <v>711</v>
      </c>
      <c r="B45" s="10" t="s">
        <v>474</v>
      </c>
      <c r="C45" s="11" t="s">
        <v>475</v>
      </c>
      <c r="D45" s="11">
        <v>425</v>
      </c>
      <c r="E45" s="16" t="s">
        <v>708</v>
      </c>
      <c r="F45" s="10" t="s">
        <v>712</v>
      </c>
      <c r="G45" s="10" t="s">
        <v>709</v>
      </c>
      <c r="H45" s="11" t="s">
        <v>475</v>
      </c>
      <c r="I45" s="11" t="s">
        <v>710</v>
      </c>
      <c r="L45" s="10" t="s">
        <v>705</v>
      </c>
      <c r="N45" s="11">
        <v>3</v>
      </c>
      <c r="O45" s="3">
        <v>3</v>
      </c>
      <c r="P45" s="11">
        <v>9</v>
      </c>
      <c r="Q45" s="11" t="s">
        <v>22</v>
      </c>
      <c r="R45" s="11" t="s">
        <v>23</v>
      </c>
      <c r="S45" s="11"/>
      <c r="T45" s="11" t="s">
        <v>24</v>
      </c>
      <c r="U45" s="3" t="s">
        <v>95</v>
      </c>
      <c r="V45" s="11" t="s">
        <v>144</v>
      </c>
      <c r="W45" s="11"/>
      <c r="X45" s="11"/>
      <c r="Y45" s="11"/>
      <c r="Z45" s="11"/>
      <c r="AA45" s="11"/>
      <c r="AB45" s="12" t="str">
        <f t="shared" si="4"/>
        <v>007343COMM425</v>
      </c>
      <c r="AC45" s="12"/>
    </row>
    <row r="46" spans="1:29" s="10" customFormat="1" ht="38.25" x14ac:dyDescent="0.2">
      <c r="A46" s="52" t="s">
        <v>703</v>
      </c>
      <c r="B46" s="10" t="s">
        <v>474</v>
      </c>
      <c r="C46" s="11" t="s">
        <v>475</v>
      </c>
      <c r="D46" s="11">
        <v>442</v>
      </c>
      <c r="E46" s="16" t="s">
        <v>702</v>
      </c>
      <c r="F46" s="10" t="s">
        <v>707</v>
      </c>
      <c r="G46" s="10" t="s">
        <v>706</v>
      </c>
      <c r="H46" s="11" t="s">
        <v>475</v>
      </c>
      <c r="I46" s="11" t="s">
        <v>704</v>
      </c>
      <c r="L46" s="10" t="s">
        <v>705</v>
      </c>
      <c r="N46" s="11">
        <v>3</v>
      </c>
      <c r="O46" s="3">
        <v>3</v>
      </c>
      <c r="P46" s="11">
        <v>9</v>
      </c>
      <c r="Q46" s="11" t="s">
        <v>22</v>
      </c>
      <c r="R46" s="11" t="s">
        <v>23</v>
      </c>
      <c r="S46" s="11"/>
      <c r="T46" s="3" t="s">
        <v>95</v>
      </c>
      <c r="U46" s="3" t="s">
        <v>95</v>
      </c>
      <c r="V46" s="11" t="s">
        <v>144</v>
      </c>
      <c r="W46" s="11"/>
      <c r="X46" s="11"/>
      <c r="Y46" s="11"/>
      <c r="Z46" s="11"/>
      <c r="AA46" s="11"/>
      <c r="AB46" s="12" t="str">
        <f t="shared" si="4"/>
        <v>007351COMM442</v>
      </c>
      <c r="AC46" s="12"/>
    </row>
    <row r="47" spans="1:29" s="10" customFormat="1" ht="38.25" x14ac:dyDescent="0.2">
      <c r="A47" s="52" t="s">
        <v>1125</v>
      </c>
      <c r="B47" s="10" t="s">
        <v>474</v>
      </c>
      <c r="C47" s="11" t="s">
        <v>475</v>
      </c>
      <c r="D47" s="11">
        <v>446</v>
      </c>
      <c r="E47" s="16" t="s">
        <v>1121</v>
      </c>
      <c r="F47" s="10" t="s">
        <v>1122</v>
      </c>
      <c r="H47" s="11"/>
      <c r="I47" s="11"/>
      <c r="J47" s="10" t="s">
        <v>1123</v>
      </c>
      <c r="L47" s="2" t="s">
        <v>1124</v>
      </c>
      <c r="N47" s="11">
        <v>3</v>
      </c>
      <c r="O47" s="11">
        <v>3</v>
      </c>
      <c r="P47" s="11">
        <v>6</v>
      </c>
      <c r="Q47" s="11" t="s">
        <v>22</v>
      </c>
      <c r="R47" s="11" t="s">
        <v>213</v>
      </c>
      <c r="S47" s="11"/>
      <c r="T47" s="11" t="s">
        <v>95</v>
      </c>
      <c r="U47" s="11" t="s">
        <v>24</v>
      </c>
      <c r="V47" s="11" t="s">
        <v>82</v>
      </c>
      <c r="W47" s="11"/>
      <c r="X47" s="11"/>
      <c r="Y47" s="11"/>
      <c r="Z47" s="11"/>
      <c r="AA47" s="11"/>
      <c r="AB47" s="12" t="str">
        <f t="shared" si="4"/>
        <v>304815COMM446</v>
      </c>
      <c r="AC47" s="12"/>
    </row>
    <row r="48" spans="1:29" s="10" customFormat="1" ht="51" x14ac:dyDescent="0.2">
      <c r="A48" s="52" t="s">
        <v>1227</v>
      </c>
      <c r="B48" s="10" t="s">
        <v>474</v>
      </c>
      <c r="C48" s="11" t="s">
        <v>475</v>
      </c>
      <c r="D48" s="11">
        <v>454</v>
      </c>
      <c r="E48" s="16" t="s">
        <v>1224</v>
      </c>
      <c r="F48" s="10" t="s">
        <v>1225</v>
      </c>
      <c r="H48" s="11"/>
      <c r="I48" s="11"/>
      <c r="L48" s="2" t="s">
        <v>1226</v>
      </c>
      <c r="N48" s="11">
        <v>3</v>
      </c>
      <c r="O48" s="11">
        <v>3</v>
      </c>
      <c r="P48" s="11">
        <v>3</v>
      </c>
      <c r="Q48" s="11" t="s">
        <v>22</v>
      </c>
      <c r="R48" s="11" t="s">
        <v>23</v>
      </c>
      <c r="S48" s="11"/>
      <c r="T48" s="11" t="s">
        <v>24</v>
      </c>
      <c r="U48" s="11" t="s">
        <v>24</v>
      </c>
      <c r="V48" s="11" t="s">
        <v>42</v>
      </c>
      <c r="W48" s="11"/>
      <c r="X48" s="11"/>
      <c r="Y48" s="3" t="s">
        <v>688</v>
      </c>
      <c r="Z48" s="11"/>
      <c r="AA48" s="11"/>
      <c r="AB48" s="12" t="str">
        <f t="shared" si="4"/>
        <v>007357COMM454</v>
      </c>
      <c r="AC48" s="12"/>
    </row>
    <row r="49" spans="1:29" s="10" customFormat="1" ht="102" x14ac:dyDescent="0.2">
      <c r="A49" s="52" t="s">
        <v>1268</v>
      </c>
      <c r="B49" s="10" t="s">
        <v>429</v>
      </c>
      <c r="C49" s="11" t="s">
        <v>428</v>
      </c>
      <c r="D49" s="11">
        <v>465</v>
      </c>
      <c r="E49" s="16" t="s">
        <v>1262</v>
      </c>
      <c r="F49" s="10" t="s">
        <v>1263</v>
      </c>
      <c r="G49" s="10" t="s">
        <v>1264</v>
      </c>
      <c r="H49" s="11" t="s">
        <v>428</v>
      </c>
      <c r="I49" s="11" t="s">
        <v>1265</v>
      </c>
      <c r="L49" s="10" t="s">
        <v>1266</v>
      </c>
      <c r="M49" s="10" t="s">
        <v>1267</v>
      </c>
      <c r="N49" s="11">
        <v>3</v>
      </c>
      <c r="O49" s="11">
        <v>3</v>
      </c>
      <c r="P49" s="11">
        <v>3</v>
      </c>
      <c r="Q49" s="11" t="s">
        <v>22</v>
      </c>
      <c r="R49" s="11" t="s">
        <v>23</v>
      </c>
      <c r="S49" s="11" t="s">
        <v>150</v>
      </c>
      <c r="T49" s="11" t="s">
        <v>24</v>
      </c>
      <c r="U49" s="11" t="s">
        <v>24</v>
      </c>
      <c r="V49" s="11" t="s">
        <v>144</v>
      </c>
      <c r="W49" s="11"/>
      <c r="X49" s="11"/>
      <c r="Y49" s="11"/>
      <c r="Z49" s="11"/>
      <c r="AA49" s="11"/>
      <c r="AB49" s="12" t="str">
        <f t="shared" si="4"/>
        <v>302964CPEG465</v>
      </c>
      <c r="AC49" s="12"/>
    </row>
    <row r="50" spans="1:29" s="10" customFormat="1" ht="89.25" x14ac:dyDescent="0.2">
      <c r="A50" s="52" t="s">
        <v>1385</v>
      </c>
      <c r="B50" s="10" t="s">
        <v>429</v>
      </c>
      <c r="C50" s="11" t="s">
        <v>428</v>
      </c>
      <c r="D50" s="11">
        <v>471</v>
      </c>
      <c r="E50" s="16" t="s">
        <v>1382</v>
      </c>
      <c r="F50" s="10" t="s">
        <v>1383</v>
      </c>
      <c r="H50" s="11"/>
      <c r="I50" s="11"/>
      <c r="J50" s="10" t="s">
        <v>1384</v>
      </c>
      <c r="N50" s="11">
        <v>3</v>
      </c>
      <c r="O50" s="11">
        <v>3</v>
      </c>
      <c r="P50" s="11">
        <v>3</v>
      </c>
      <c r="Q50" s="11" t="s">
        <v>22</v>
      </c>
      <c r="R50" s="11" t="s">
        <v>23</v>
      </c>
      <c r="S50" s="11"/>
      <c r="T50" s="11" t="s">
        <v>24</v>
      </c>
      <c r="U50" s="11" t="s">
        <v>24</v>
      </c>
      <c r="V50" s="3" t="s">
        <v>41</v>
      </c>
      <c r="W50" s="11"/>
      <c r="X50" s="11"/>
      <c r="Y50" s="11"/>
      <c r="Z50" s="11"/>
      <c r="AA50" s="11"/>
      <c r="AB50" s="12" t="str">
        <f t="shared" si="4"/>
        <v>303190CPEG471</v>
      </c>
      <c r="AC50" s="12"/>
    </row>
    <row r="51" spans="1:29" s="10" customFormat="1" ht="38.25" x14ac:dyDescent="0.2">
      <c r="A51" s="52" t="s">
        <v>1145</v>
      </c>
      <c r="B51" s="10" t="s">
        <v>429</v>
      </c>
      <c r="C51" s="11" t="s">
        <v>428</v>
      </c>
      <c r="D51" s="11">
        <v>472</v>
      </c>
      <c r="E51" s="16" t="s">
        <v>1142</v>
      </c>
      <c r="F51" s="10" t="s">
        <v>1143</v>
      </c>
      <c r="H51" s="11"/>
      <c r="I51" s="11"/>
      <c r="J51" s="2" t="s">
        <v>1146</v>
      </c>
      <c r="L51" s="10" t="s">
        <v>1144</v>
      </c>
      <c r="N51" s="11">
        <v>3</v>
      </c>
      <c r="O51" s="11">
        <v>3</v>
      </c>
      <c r="P51" s="11">
        <v>6</v>
      </c>
      <c r="Q51" s="11" t="s">
        <v>22</v>
      </c>
      <c r="R51" s="11" t="s">
        <v>213</v>
      </c>
      <c r="S51" s="11"/>
      <c r="T51" s="3" t="s">
        <v>24</v>
      </c>
      <c r="U51" s="11" t="s">
        <v>24</v>
      </c>
      <c r="V51" s="11" t="s">
        <v>82</v>
      </c>
      <c r="W51" s="11"/>
      <c r="X51" s="11"/>
      <c r="Y51" s="11"/>
      <c r="Z51" s="11"/>
      <c r="AA51" s="11"/>
      <c r="AB51" s="12" t="str">
        <f t="shared" si="4"/>
        <v>303198CPEG472</v>
      </c>
      <c r="AC51" s="12"/>
    </row>
    <row r="52" spans="1:29" s="10" customFormat="1" ht="76.5" x14ac:dyDescent="0.2">
      <c r="A52" s="52" t="s">
        <v>1148</v>
      </c>
      <c r="B52" s="10" t="s">
        <v>429</v>
      </c>
      <c r="C52" s="11" t="s">
        <v>428</v>
      </c>
      <c r="D52" s="11">
        <v>475</v>
      </c>
      <c r="E52" s="16" t="s">
        <v>1147</v>
      </c>
      <c r="F52" s="10" t="s">
        <v>1149</v>
      </c>
      <c r="H52" s="11"/>
      <c r="I52" s="11"/>
      <c r="J52" s="2" t="s">
        <v>1150</v>
      </c>
      <c r="N52" s="11">
        <v>3</v>
      </c>
      <c r="O52" s="11">
        <v>3</v>
      </c>
      <c r="P52" s="11">
        <v>3</v>
      </c>
      <c r="Q52" s="11" t="s">
        <v>22</v>
      </c>
      <c r="R52" s="11" t="s">
        <v>23</v>
      </c>
      <c r="S52" s="11" t="s">
        <v>150</v>
      </c>
      <c r="T52" s="11" t="s">
        <v>24</v>
      </c>
      <c r="U52" s="11" t="s">
        <v>24</v>
      </c>
      <c r="V52" s="3" t="s">
        <v>41</v>
      </c>
      <c r="W52" s="11"/>
      <c r="X52" s="11"/>
      <c r="Y52" s="11"/>
      <c r="Z52" s="11"/>
      <c r="AA52" s="11"/>
      <c r="AB52" s="12" t="str">
        <f t="shared" si="4"/>
        <v>303202CPEG475</v>
      </c>
      <c r="AC52" s="12"/>
    </row>
    <row r="53" spans="1:29" s="10" customFormat="1" ht="51" x14ac:dyDescent="0.2">
      <c r="A53" s="52" t="s">
        <v>999</v>
      </c>
      <c r="B53" s="10" t="s">
        <v>996</v>
      </c>
      <c r="C53" s="11" t="s">
        <v>997</v>
      </c>
      <c r="D53" s="11">
        <v>202</v>
      </c>
      <c r="E53" s="41" t="s">
        <v>998</v>
      </c>
      <c r="F53" s="10" t="s">
        <v>1018</v>
      </c>
      <c r="H53" s="11"/>
      <c r="I53" s="11"/>
      <c r="N53" s="11">
        <v>3</v>
      </c>
      <c r="O53" s="11">
        <v>3</v>
      </c>
      <c r="P53" s="11">
        <v>3</v>
      </c>
      <c r="Q53" s="11" t="s">
        <v>22</v>
      </c>
      <c r="R53" s="11" t="s">
        <v>23</v>
      </c>
      <c r="S53" s="11"/>
      <c r="T53" s="11" t="s">
        <v>24</v>
      </c>
      <c r="U53" s="11" t="s">
        <v>24</v>
      </c>
      <c r="V53" s="11" t="s">
        <v>41</v>
      </c>
      <c r="W53" s="11" t="s">
        <v>48</v>
      </c>
      <c r="X53" s="11"/>
      <c r="Y53" s="11"/>
      <c r="Z53" s="11" t="s">
        <v>36</v>
      </c>
      <c r="AA53" s="11"/>
      <c r="AB53" s="12" t="str">
        <f t="shared" si="4"/>
        <v>301483DANC202</v>
      </c>
      <c r="AC53" s="12"/>
    </row>
    <row r="54" spans="1:29" s="10" customFormat="1" ht="63.75" x14ac:dyDescent="0.2">
      <c r="A54" s="52" t="s">
        <v>1001</v>
      </c>
      <c r="B54" s="10" t="s">
        <v>996</v>
      </c>
      <c r="C54" s="11" t="s">
        <v>997</v>
      </c>
      <c r="D54" s="11">
        <v>203</v>
      </c>
      <c r="E54" s="41" t="s">
        <v>1000</v>
      </c>
      <c r="F54" s="10" t="s">
        <v>1019</v>
      </c>
      <c r="H54" s="11"/>
      <c r="I54" s="11"/>
      <c r="N54" s="11">
        <v>3</v>
      </c>
      <c r="O54" s="11">
        <v>3</v>
      </c>
      <c r="P54" s="11">
        <v>3</v>
      </c>
      <c r="Q54" s="11" t="s">
        <v>22</v>
      </c>
      <c r="R54" s="11" t="s">
        <v>23</v>
      </c>
      <c r="S54" s="11"/>
      <c r="T54" s="11" t="s">
        <v>24</v>
      </c>
      <c r="U54" s="11" t="s">
        <v>24</v>
      </c>
      <c r="V54" s="11" t="s">
        <v>42</v>
      </c>
      <c r="W54" s="11" t="s">
        <v>48</v>
      </c>
      <c r="X54" s="11"/>
      <c r="Y54" s="11"/>
      <c r="Z54" s="11" t="s">
        <v>36</v>
      </c>
      <c r="AA54" s="11"/>
      <c r="AB54" s="12" t="str">
        <f t="shared" si="4"/>
        <v>301485DANC203</v>
      </c>
      <c r="AC54" s="12"/>
    </row>
    <row r="55" spans="1:29" s="10" customFormat="1" ht="51" x14ac:dyDescent="0.2">
      <c r="A55" s="52" t="s">
        <v>1003</v>
      </c>
      <c r="B55" s="10" t="s">
        <v>996</v>
      </c>
      <c r="C55" s="11" t="s">
        <v>997</v>
      </c>
      <c r="D55" s="11">
        <v>204</v>
      </c>
      <c r="E55" s="41" t="s">
        <v>1002</v>
      </c>
      <c r="F55" s="10" t="s">
        <v>1020</v>
      </c>
      <c r="H55" s="11"/>
      <c r="I55" s="11"/>
      <c r="N55" s="11">
        <v>3</v>
      </c>
      <c r="O55" s="11">
        <v>3</v>
      </c>
      <c r="P55" s="11">
        <v>3</v>
      </c>
      <c r="Q55" s="11" t="s">
        <v>22</v>
      </c>
      <c r="R55" s="11" t="s">
        <v>23</v>
      </c>
      <c r="S55" s="11"/>
      <c r="T55" s="11" t="s">
        <v>24</v>
      </c>
      <c r="U55" s="11" t="s">
        <v>24</v>
      </c>
      <c r="V55" s="11" t="s">
        <v>41</v>
      </c>
      <c r="W55" s="11" t="s">
        <v>48</v>
      </c>
      <c r="X55" s="11"/>
      <c r="Y55" s="11"/>
      <c r="Z55" s="11" t="s">
        <v>36</v>
      </c>
      <c r="AA55" s="11"/>
      <c r="AB55" s="12" t="str">
        <f t="shared" si="4"/>
        <v>301503DANC204</v>
      </c>
      <c r="AC55" s="12"/>
    </row>
    <row r="56" spans="1:29" s="10" customFormat="1" ht="51" x14ac:dyDescent="0.2">
      <c r="A56" s="52" t="s">
        <v>1006</v>
      </c>
      <c r="B56" s="10" t="s">
        <v>996</v>
      </c>
      <c r="C56" s="11" t="s">
        <v>997</v>
      </c>
      <c r="D56" s="11">
        <v>302</v>
      </c>
      <c r="E56" s="41" t="s">
        <v>1004</v>
      </c>
      <c r="F56" s="10" t="s">
        <v>1021</v>
      </c>
      <c r="H56" s="11"/>
      <c r="I56" s="11"/>
      <c r="J56" s="10" t="s">
        <v>1005</v>
      </c>
      <c r="N56" s="11">
        <v>3</v>
      </c>
      <c r="O56" s="11">
        <v>3</v>
      </c>
      <c r="P56" s="11">
        <v>3</v>
      </c>
      <c r="Q56" s="11" t="s">
        <v>22</v>
      </c>
      <c r="R56" s="11" t="s">
        <v>23</v>
      </c>
      <c r="S56" s="11"/>
      <c r="T56" s="11" t="s">
        <v>24</v>
      </c>
      <c r="U56" s="11" t="s">
        <v>24</v>
      </c>
      <c r="V56" s="11" t="s">
        <v>42</v>
      </c>
      <c r="W56" s="11" t="s">
        <v>48</v>
      </c>
      <c r="X56" s="11"/>
      <c r="Y56" s="11"/>
      <c r="Z56" s="11" t="s">
        <v>36</v>
      </c>
      <c r="AA56" s="11"/>
      <c r="AB56" s="12" t="str">
        <f t="shared" si="4"/>
        <v>301495DANC302</v>
      </c>
      <c r="AC56" s="12"/>
    </row>
    <row r="57" spans="1:29" s="10" customFormat="1" ht="51" x14ac:dyDescent="0.2">
      <c r="A57" s="52" t="s">
        <v>1010</v>
      </c>
      <c r="B57" s="10" t="s">
        <v>996</v>
      </c>
      <c r="C57" s="11" t="s">
        <v>997</v>
      </c>
      <c r="D57" s="11">
        <v>303</v>
      </c>
      <c r="E57" s="41" t="s">
        <v>1007</v>
      </c>
      <c r="F57" s="10" t="s">
        <v>1011</v>
      </c>
      <c r="H57" s="11"/>
      <c r="I57" s="11"/>
      <c r="J57" s="10" t="s">
        <v>1009</v>
      </c>
      <c r="N57" s="11">
        <v>3</v>
      </c>
      <c r="O57" s="11">
        <v>3</v>
      </c>
      <c r="P57" s="11">
        <v>3</v>
      </c>
      <c r="Q57" s="11" t="s">
        <v>22</v>
      </c>
      <c r="R57" s="11" t="s">
        <v>23</v>
      </c>
      <c r="S57" s="11"/>
      <c r="T57" s="11" t="s">
        <v>24</v>
      </c>
      <c r="U57" s="11" t="s">
        <v>24</v>
      </c>
      <c r="V57" s="11" t="s">
        <v>41</v>
      </c>
      <c r="W57" s="11" t="s">
        <v>48</v>
      </c>
      <c r="X57" s="11"/>
      <c r="Y57" s="11"/>
      <c r="Z57" s="11" t="s">
        <v>36</v>
      </c>
      <c r="AA57" s="11"/>
      <c r="AB57" s="12" t="str">
        <f t="shared" si="4"/>
        <v>301487DANC303</v>
      </c>
      <c r="AC57" s="12"/>
    </row>
    <row r="58" spans="1:29" s="10" customFormat="1" ht="51" x14ac:dyDescent="0.2">
      <c r="A58" s="52" t="s">
        <v>1013</v>
      </c>
      <c r="B58" s="10" t="s">
        <v>996</v>
      </c>
      <c r="C58" s="11" t="s">
        <v>997</v>
      </c>
      <c r="D58" s="11">
        <v>304</v>
      </c>
      <c r="E58" s="41" t="s">
        <v>1008</v>
      </c>
      <c r="F58" s="10" t="s">
        <v>1014</v>
      </c>
      <c r="H58" s="11"/>
      <c r="I58" s="11"/>
      <c r="J58" s="10" t="s">
        <v>1012</v>
      </c>
      <c r="N58" s="11">
        <v>3</v>
      </c>
      <c r="O58" s="11">
        <v>3</v>
      </c>
      <c r="P58" s="11">
        <v>3</v>
      </c>
      <c r="Q58" s="11" t="s">
        <v>22</v>
      </c>
      <c r="R58" s="11" t="s">
        <v>23</v>
      </c>
      <c r="S58" s="11"/>
      <c r="T58" s="11" t="s">
        <v>24</v>
      </c>
      <c r="U58" s="11" t="s">
        <v>24</v>
      </c>
      <c r="V58" s="11" t="s">
        <v>42</v>
      </c>
      <c r="W58" s="11" t="s">
        <v>48</v>
      </c>
      <c r="X58" s="11"/>
      <c r="Y58" s="11"/>
      <c r="Z58" s="11" t="s">
        <v>36</v>
      </c>
      <c r="AA58" s="11"/>
      <c r="AB58" s="12" t="str">
        <f t="shared" si="4"/>
        <v>301507DANC304</v>
      </c>
      <c r="AC58" s="12"/>
    </row>
    <row r="59" spans="1:29" s="10" customFormat="1" ht="38.25" x14ac:dyDescent="0.2">
      <c r="A59" s="52" t="s">
        <v>1016</v>
      </c>
      <c r="B59" s="10" t="s">
        <v>996</v>
      </c>
      <c r="C59" s="11" t="s">
        <v>997</v>
      </c>
      <c r="D59" s="11">
        <v>307</v>
      </c>
      <c r="E59" s="41" t="s">
        <v>1015</v>
      </c>
      <c r="F59" s="10" t="s">
        <v>1017</v>
      </c>
      <c r="H59" s="11"/>
      <c r="I59" s="11"/>
      <c r="N59" s="11">
        <v>3</v>
      </c>
      <c r="O59" s="11">
        <v>3</v>
      </c>
      <c r="P59" s="11">
        <v>3</v>
      </c>
      <c r="Q59" s="11" t="s">
        <v>22</v>
      </c>
      <c r="R59" s="11" t="s">
        <v>23</v>
      </c>
      <c r="S59" s="11"/>
      <c r="T59" s="11" t="s">
        <v>24</v>
      </c>
      <c r="U59" s="11" t="s">
        <v>24</v>
      </c>
      <c r="V59" s="11" t="s">
        <v>41</v>
      </c>
      <c r="W59" s="11" t="s">
        <v>48</v>
      </c>
      <c r="X59" s="11"/>
      <c r="Y59" s="11"/>
      <c r="Z59" s="11" t="s">
        <v>36</v>
      </c>
      <c r="AA59" s="11"/>
      <c r="AB59" s="12" t="str">
        <f t="shared" si="4"/>
        <v>301511DANC307</v>
      </c>
      <c r="AC59" s="12"/>
    </row>
    <row r="60" spans="1:29" s="10" customFormat="1" ht="38.25" x14ac:dyDescent="0.2">
      <c r="A60" s="52" t="s">
        <v>1075</v>
      </c>
      <c r="B60" s="10" t="s">
        <v>1078</v>
      </c>
      <c r="C60" s="11" t="s">
        <v>1072</v>
      </c>
      <c r="D60" s="11">
        <v>465</v>
      </c>
      <c r="E60" s="41" t="s">
        <v>1073</v>
      </c>
      <c r="F60" s="2" t="s">
        <v>1077</v>
      </c>
      <c r="H60" s="11"/>
      <c r="I60" s="11"/>
      <c r="J60" s="10" t="s">
        <v>1074</v>
      </c>
      <c r="L60" s="2" t="s">
        <v>1076</v>
      </c>
      <c r="N60" s="11">
        <v>3</v>
      </c>
      <c r="O60" s="11">
        <v>3</v>
      </c>
      <c r="P60" s="11">
        <v>3</v>
      </c>
      <c r="Q60" s="11" t="s">
        <v>22</v>
      </c>
      <c r="R60" s="11" t="s">
        <v>23</v>
      </c>
      <c r="S60" s="11" t="s">
        <v>213</v>
      </c>
      <c r="T60" s="11" t="s">
        <v>24</v>
      </c>
      <c r="U60" s="11" t="s">
        <v>24</v>
      </c>
      <c r="V60" s="11" t="s">
        <v>82</v>
      </c>
      <c r="W60" s="11"/>
      <c r="X60" s="11"/>
      <c r="Y60" s="11"/>
      <c r="Z60" s="11"/>
      <c r="AA60" s="11"/>
      <c r="AB60" s="12" t="str">
        <f t="shared" si="4"/>
        <v>015997DIST465</v>
      </c>
      <c r="AC60" s="12"/>
    </row>
    <row r="61" spans="1:29" s="10" customFormat="1" ht="89.25" x14ac:dyDescent="0.2">
      <c r="A61" s="52" t="s">
        <v>993</v>
      </c>
      <c r="B61" s="10" t="s">
        <v>992</v>
      </c>
      <c r="C61" s="11" t="s">
        <v>990</v>
      </c>
      <c r="D61" s="11">
        <v>306</v>
      </c>
      <c r="E61" s="16" t="s">
        <v>991</v>
      </c>
      <c r="F61" s="10" t="s">
        <v>994</v>
      </c>
      <c r="H61" s="11"/>
      <c r="I61" s="11"/>
      <c r="J61" s="10" t="s">
        <v>995</v>
      </c>
      <c r="N61" s="11">
        <v>3</v>
      </c>
      <c r="O61" s="11">
        <v>3</v>
      </c>
      <c r="P61" s="11">
        <v>3</v>
      </c>
      <c r="Q61" s="11" t="s">
        <v>22</v>
      </c>
      <c r="R61" s="11" t="s">
        <v>150</v>
      </c>
      <c r="S61" s="11"/>
      <c r="T61" s="11" t="s">
        <v>24</v>
      </c>
      <c r="U61" s="11" t="s">
        <v>24</v>
      </c>
      <c r="V61" s="11" t="s">
        <v>82</v>
      </c>
      <c r="W61" s="11"/>
      <c r="X61" s="11"/>
      <c r="Y61" s="11"/>
      <c r="Z61" s="11"/>
      <c r="AA61" s="11"/>
      <c r="AB61" s="12" t="str">
        <f t="shared" si="4"/>
        <v>304820ECON306</v>
      </c>
      <c r="AC61" s="12"/>
    </row>
    <row r="62" spans="1:29" s="10" customFormat="1" ht="89.25" x14ac:dyDescent="0.2">
      <c r="A62" s="52" t="s">
        <v>1459</v>
      </c>
      <c r="B62" s="10" t="s">
        <v>325</v>
      </c>
      <c r="C62" s="11" t="s">
        <v>321</v>
      </c>
      <c r="D62" s="11">
        <v>403</v>
      </c>
      <c r="E62" s="16" t="s">
        <v>1457</v>
      </c>
      <c r="F62" s="2" t="s">
        <v>1460</v>
      </c>
      <c r="G62" s="10" t="s">
        <v>1458</v>
      </c>
      <c r="H62" s="11" t="s">
        <v>321</v>
      </c>
      <c r="I62" s="11" t="s">
        <v>211</v>
      </c>
      <c r="N62" s="11">
        <v>3</v>
      </c>
      <c r="O62" s="11">
        <v>3</v>
      </c>
      <c r="P62" s="11">
        <v>3</v>
      </c>
      <c r="Q62" s="11" t="s">
        <v>22</v>
      </c>
      <c r="R62" s="11" t="s">
        <v>23</v>
      </c>
      <c r="S62" s="11"/>
      <c r="T62" s="3" t="s">
        <v>95</v>
      </c>
      <c r="U62" s="11" t="s">
        <v>24</v>
      </c>
      <c r="V62" s="11" t="s">
        <v>42</v>
      </c>
      <c r="W62" s="11"/>
      <c r="X62" s="11"/>
      <c r="Y62" s="11"/>
      <c r="Z62" s="11"/>
      <c r="AA62" s="11"/>
      <c r="AB62" s="12" t="str">
        <f t="shared" si="4"/>
        <v>011409EDUC403</v>
      </c>
      <c r="AC62" s="12"/>
    </row>
    <row r="63" spans="1:29" s="10" customFormat="1" ht="63.75" x14ac:dyDescent="0.2">
      <c r="A63" s="52" t="s">
        <v>1203</v>
      </c>
      <c r="B63" s="10" t="s">
        <v>429</v>
      </c>
      <c r="C63" s="11" t="s">
        <v>453</v>
      </c>
      <c r="D63" s="11">
        <v>306</v>
      </c>
      <c r="E63" s="16" t="s">
        <v>1202</v>
      </c>
      <c r="F63" s="10" t="s">
        <v>1204</v>
      </c>
      <c r="H63" s="11"/>
      <c r="I63" s="11"/>
      <c r="J63" s="10" t="s">
        <v>1205</v>
      </c>
      <c r="N63" s="11">
        <v>3</v>
      </c>
      <c r="O63" s="11">
        <v>3</v>
      </c>
      <c r="P63" s="11">
        <v>3</v>
      </c>
      <c r="Q63" s="11" t="s">
        <v>22</v>
      </c>
      <c r="R63" s="11" t="s">
        <v>23</v>
      </c>
      <c r="S63" s="11"/>
      <c r="T63" s="3" t="s">
        <v>24</v>
      </c>
      <c r="U63" s="11" t="s">
        <v>24</v>
      </c>
      <c r="V63" s="11" t="s">
        <v>41</v>
      </c>
      <c r="W63" s="11"/>
      <c r="X63" s="11"/>
      <c r="Y63" s="11"/>
      <c r="Z63" s="11"/>
      <c r="AA63" s="11"/>
      <c r="AB63" s="12" t="str">
        <f t="shared" si="4"/>
        <v>012325ELEG306</v>
      </c>
      <c r="AC63" s="12"/>
    </row>
    <row r="64" spans="1:29" s="10" customFormat="1" ht="38.25" x14ac:dyDescent="0.2">
      <c r="A64" s="52" t="s">
        <v>456</v>
      </c>
      <c r="B64" s="10" t="s">
        <v>429</v>
      </c>
      <c r="C64" s="11" t="s">
        <v>453</v>
      </c>
      <c r="D64" s="11">
        <v>310</v>
      </c>
      <c r="E64" s="41" t="s">
        <v>454</v>
      </c>
      <c r="F64" s="10" t="s">
        <v>1201</v>
      </c>
      <c r="H64" s="11"/>
      <c r="I64" s="11"/>
      <c r="N64" s="11">
        <v>3</v>
      </c>
      <c r="O64" s="11">
        <v>3</v>
      </c>
      <c r="P64" s="11">
        <v>3</v>
      </c>
      <c r="Q64" s="11" t="s">
        <v>22</v>
      </c>
      <c r="R64" s="11" t="s">
        <v>23</v>
      </c>
      <c r="S64" s="11"/>
      <c r="T64" s="3" t="s">
        <v>24</v>
      </c>
      <c r="U64" s="11" t="s">
        <v>24</v>
      </c>
      <c r="V64" s="11" t="s">
        <v>42</v>
      </c>
      <c r="W64" s="11"/>
      <c r="X64" s="11"/>
      <c r="Y64" s="11"/>
      <c r="Z64" s="11"/>
      <c r="AA64" s="11"/>
      <c r="AB64" s="12" t="str">
        <f t="shared" si="4"/>
        <v>012328ELEG310</v>
      </c>
      <c r="AC64" s="12"/>
    </row>
    <row r="65" spans="1:29" s="10" customFormat="1" ht="191.25" x14ac:dyDescent="0.2">
      <c r="A65" s="52" t="s">
        <v>1354</v>
      </c>
      <c r="B65" s="10" t="s">
        <v>429</v>
      </c>
      <c r="C65" s="11" t="s">
        <v>453</v>
      </c>
      <c r="D65" s="11">
        <v>442</v>
      </c>
      <c r="E65" s="16" t="s">
        <v>1350</v>
      </c>
      <c r="F65" s="10" t="s">
        <v>1351</v>
      </c>
      <c r="H65" s="11"/>
      <c r="I65" s="11"/>
      <c r="J65" s="10" t="s">
        <v>1353</v>
      </c>
      <c r="K65" s="2" t="s">
        <v>1352</v>
      </c>
      <c r="N65" s="11">
        <v>3</v>
      </c>
      <c r="O65" s="11">
        <v>3</v>
      </c>
      <c r="P65" s="11">
        <v>3</v>
      </c>
      <c r="Q65" s="11" t="s">
        <v>22</v>
      </c>
      <c r="R65" s="11" t="s">
        <v>23</v>
      </c>
      <c r="S65" s="11"/>
      <c r="T65" s="11" t="s">
        <v>24</v>
      </c>
      <c r="U65" s="11" t="s">
        <v>24</v>
      </c>
      <c r="V65" s="3" t="s">
        <v>42</v>
      </c>
      <c r="W65" s="11"/>
      <c r="X65" s="11"/>
      <c r="Y65" s="11"/>
      <c r="Z65" s="11"/>
      <c r="AA65" s="11"/>
      <c r="AB65" s="12" t="str">
        <f t="shared" si="4"/>
        <v>304823ELEG442</v>
      </c>
      <c r="AC65" s="12"/>
    </row>
    <row r="66" spans="1:29" s="10" customFormat="1" ht="51" x14ac:dyDescent="0.2">
      <c r="A66" s="52" t="s">
        <v>281</v>
      </c>
      <c r="B66" s="10" t="s">
        <v>210</v>
      </c>
      <c r="C66" s="11" t="s">
        <v>211</v>
      </c>
      <c r="D66" s="11">
        <v>110</v>
      </c>
      <c r="E66" s="41" t="s">
        <v>279</v>
      </c>
      <c r="F66" s="10" t="s">
        <v>283</v>
      </c>
      <c r="H66" s="11"/>
      <c r="I66" s="11"/>
      <c r="L66" s="10" t="s">
        <v>282</v>
      </c>
      <c r="N66" s="11">
        <v>3</v>
      </c>
      <c r="O66" s="11">
        <v>3</v>
      </c>
      <c r="P66" s="11">
        <v>3</v>
      </c>
      <c r="Q66" s="11" t="s">
        <v>22</v>
      </c>
      <c r="R66" s="11" t="s">
        <v>23</v>
      </c>
      <c r="S66" s="3" t="s">
        <v>213</v>
      </c>
      <c r="T66" s="11" t="s">
        <v>24</v>
      </c>
      <c r="U66" s="11" t="s">
        <v>24</v>
      </c>
      <c r="V66" s="11" t="s">
        <v>280</v>
      </c>
      <c r="W66" s="11"/>
      <c r="X66" s="11"/>
      <c r="Y66" s="11"/>
      <c r="Z66" s="11"/>
      <c r="AA66" s="11"/>
      <c r="AB66" s="12" t="str">
        <f t="shared" si="4"/>
        <v>013043ENGL110</v>
      </c>
      <c r="AC66" s="12"/>
    </row>
    <row r="67" spans="1:29" s="10" customFormat="1" ht="51" x14ac:dyDescent="0.2">
      <c r="A67" s="52" t="s">
        <v>893</v>
      </c>
      <c r="B67" s="10" t="s">
        <v>210</v>
      </c>
      <c r="C67" s="11" t="s">
        <v>211</v>
      </c>
      <c r="D67" s="11">
        <v>294</v>
      </c>
      <c r="E67" s="41" t="s">
        <v>892</v>
      </c>
      <c r="F67" s="2" t="s">
        <v>896</v>
      </c>
      <c r="H67" s="11"/>
      <c r="I67" s="11"/>
      <c r="J67" s="2" t="s">
        <v>895</v>
      </c>
      <c r="L67" s="2" t="s">
        <v>894</v>
      </c>
      <c r="N67" s="11">
        <v>3</v>
      </c>
      <c r="O67" s="11">
        <v>3</v>
      </c>
      <c r="P67" s="11">
        <v>3</v>
      </c>
      <c r="Q67" s="11" t="s">
        <v>22</v>
      </c>
      <c r="R67" s="11" t="s">
        <v>150</v>
      </c>
      <c r="S67" s="11"/>
      <c r="T67" s="11" t="s">
        <v>24</v>
      </c>
      <c r="U67" s="11" t="s">
        <v>24</v>
      </c>
      <c r="V67" s="11" t="s">
        <v>82</v>
      </c>
      <c r="W67" s="11"/>
      <c r="X67" s="3" t="s">
        <v>138</v>
      </c>
      <c r="Y67" s="11"/>
      <c r="Z67" s="11"/>
      <c r="AA67" s="11" t="s">
        <v>357</v>
      </c>
      <c r="AB67" s="12" t="str">
        <f t="shared" si="4"/>
        <v>301017ENGL294</v>
      </c>
      <c r="AC67" s="12"/>
    </row>
    <row r="68" spans="1:29" s="10" customFormat="1" ht="63.75" x14ac:dyDescent="0.2">
      <c r="A68" s="52" t="s">
        <v>482</v>
      </c>
      <c r="B68" s="10" t="s">
        <v>210</v>
      </c>
      <c r="C68" s="11" t="s">
        <v>211</v>
      </c>
      <c r="D68" s="11">
        <v>295</v>
      </c>
      <c r="E68" s="16" t="s">
        <v>481</v>
      </c>
      <c r="F68" s="2" t="s">
        <v>483</v>
      </c>
      <c r="H68" s="11"/>
      <c r="I68" s="11"/>
      <c r="N68" s="11">
        <v>3</v>
      </c>
      <c r="O68" s="11">
        <v>3</v>
      </c>
      <c r="P68" s="11">
        <v>3</v>
      </c>
      <c r="Q68" s="11" t="s">
        <v>22</v>
      </c>
      <c r="R68" s="11" t="s">
        <v>23</v>
      </c>
      <c r="S68" s="11" t="s">
        <v>150</v>
      </c>
      <c r="T68" s="11" t="s">
        <v>24</v>
      </c>
      <c r="U68" s="11" t="s">
        <v>24</v>
      </c>
      <c r="V68" s="11" t="s">
        <v>42</v>
      </c>
      <c r="W68" s="11"/>
      <c r="X68" s="11"/>
      <c r="Y68" s="11"/>
      <c r="Z68" s="11"/>
      <c r="AA68" s="11"/>
      <c r="AB68" s="12" t="str">
        <f t="shared" si="4"/>
        <v>302060ENGL295</v>
      </c>
      <c r="AC68" s="12"/>
    </row>
    <row r="69" spans="1:29" s="10" customFormat="1" ht="25.5" x14ac:dyDescent="0.2">
      <c r="A69" s="52" t="s">
        <v>570</v>
      </c>
      <c r="B69" s="10" t="s">
        <v>210</v>
      </c>
      <c r="C69" s="11" t="s">
        <v>211</v>
      </c>
      <c r="D69" s="11">
        <v>307</v>
      </c>
      <c r="E69" s="16" t="s">
        <v>568</v>
      </c>
      <c r="F69" s="10" t="s">
        <v>569</v>
      </c>
      <c r="G69" s="2" t="s">
        <v>571</v>
      </c>
      <c r="H69" s="3" t="s">
        <v>211</v>
      </c>
      <c r="I69" s="3" t="s">
        <v>572</v>
      </c>
      <c r="J69" s="10" t="s">
        <v>728</v>
      </c>
      <c r="N69" s="11">
        <v>3</v>
      </c>
      <c r="O69" s="11">
        <v>3</v>
      </c>
      <c r="P69" s="11">
        <v>3</v>
      </c>
      <c r="Q69" s="11" t="s">
        <v>22</v>
      </c>
      <c r="R69" s="11" t="s">
        <v>23</v>
      </c>
      <c r="S69" s="11"/>
      <c r="T69" s="3" t="s">
        <v>24</v>
      </c>
      <c r="U69" s="11" t="s">
        <v>24</v>
      </c>
      <c r="V69" s="11" t="s">
        <v>82</v>
      </c>
      <c r="W69" s="11"/>
      <c r="X69" s="11"/>
      <c r="Y69" s="11"/>
      <c r="Z69" s="11"/>
      <c r="AA69" s="11"/>
      <c r="AB69" s="12" t="str">
        <f t="shared" si="4"/>
        <v>013278ENGL307</v>
      </c>
      <c r="AC69" s="12"/>
    </row>
    <row r="70" spans="1:29" s="10" customFormat="1" ht="25.5" x14ac:dyDescent="0.2">
      <c r="A70" s="52" t="s">
        <v>575</v>
      </c>
      <c r="B70" s="10" t="s">
        <v>210</v>
      </c>
      <c r="C70" s="11" t="s">
        <v>211</v>
      </c>
      <c r="D70" s="11">
        <v>308</v>
      </c>
      <c r="E70" s="16" t="s">
        <v>573</v>
      </c>
      <c r="F70" s="10" t="s">
        <v>574</v>
      </c>
      <c r="G70" s="2" t="s">
        <v>576</v>
      </c>
      <c r="H70" s="3" t="s">
        <v>211</v>
      </c>
      <c r="I70" s="3" t="s">
        <v>572</v>
      </c>
      <c r="J70" s="10" t="s">
        <v>587</v>
      </c>
      <c r="L70" s="2"/>
      <c r="N70" s="11">
        <v>3</v>
      </c>
      <c r="O70" s="11">
        <v>3</v>
      </c>
      <c r="P70" s="11">
        <v>3</v>
      </c>
      <c r="Q70" s="11" t="s">
        <v>22</v>
      </c>
      <c r="R70" s="11" t="s">
        <v>150</v>
      </c>
      <c r="S70" s="11"/>
      <c r="T70" s="11" t="s">
        <v>24</v>
      </c>
      <c r="U70" s="11" t="s">
        <v>24</v>
      </c>
      <c r="V70" s="11" t="s">
        <v>82</v>
      </c>
      <c r="W70" s="11"/>
      <c r="X70" s="11" t="s">
        <v>168</v>
      </c>
      <c r="Y70" s="11"/>
      <c r="Z70" s="11"/>
      <c r="AA70" s="11"/>
      <c r="AB70" s="12" t="str">
        <f t="shared" si="4"/>
        <v>013279ENGL308</v>
      </c>
      <c r="AC70" s="12"/>
    </row>
    <row r="71" spans="1:29" s="10" customFormat="1" ht="38.25" x14ac:dyDescent="0.2">
      <c r="A71" s="52" t="s">
        <v>590</v>
      </c>
      <c r="B71" s="10" t="s">
        <v>210</v>
      </c>
      <c r="C71" s="11" t="s">
        <v>211</v>
      </c>
      <c r="D71" s="11">
        <v>310</v>
      </c>
      <c r="E71" s="16" t="s">
        <v>586</v>
      </c>
      <c r="F71" s="10" t="s">
        <v>588</v>
      </c>
      <c r="G71" s="2" t="s">
        <v>589</v>
      </c>
      <c r="H71" s="3" t="s">
        <v>211</v>
      </c>
      <c r="I71" s="3" t="s">
        <v>572</v>
      </c>
      <c r="J71" s="10" t="s">
        <v>587</v>
      </c>
      <c r="L71" s="2"/>
      <c r="N71" s="11">
        <v>3</v>
      </c>
      <c r="O71" s="11">
        <v>3</v>
      </c>
      <c r="P71" s="11">
        <v>3</v>
      </c>
      <c r="Q71" s="11" t="s">
        <v>22</v>
      </c>
      <c r="R71" s="11" t="s">
        <v>23</v>
      </c>
      <c r="S71" s="11"/>
      <c r="T71" s="11" t="s">
        <v>24</v>
      </c>
      <c r="U71" s="11" t="s">
        <v>24</v>
      </c>
      <c r="V71" s="3" t="s">
        <v>82</v>
      </c>
      <c r="W71" s="11"/>
      <c r="X71" s="11"/>
      <c r="Y71" s="11"/>
      <c r="Z71" s="11"/>
      <c r="AA71" s="11"/>
      <c r="AB71" s="12" t="str">
        <f t="shared" si="4"/>
        <v>013281ENGL310</v>
      </c>
      <c r="AC71" s="12"/>
    </row>
    <row r="72" spans="1:29" s="10" customFormat="1" ht="63.75" x14ac:dyDescent="0.2">
      <c r="A72" s="52" t="s">
        <v>664</v>
      </c>
      <c r="B72" s="10" t="s">
        <v>210</v>
      </c>
      <c r="C72" s="11" t="s">
        <v>211</v>
      </c>
      <c r="D72" s="3">
        <v>315</v>
      </c>
      <c r="E72" s="16" t="s">
        <v>606</v>
      </c>
      <c r="F72" s="10" t="s">
        <v>667</v>
      </c>
      <c r="G72" s="2"/>
      <c r="H72" s="3"/>
      <c r="I72" s="3"/>
      <c r="J72" s="2" t="s">
        <v>355</v>
      </c>
      <c r="L72" s="2"/>
      <c r="N72" s="11">
        <v>3</v>
      </c>
      <c r="O72" s="11">
        <v>3</v>
      </c>
      <c r="P72" s="11">
        <v>3</v>
      </c>
      <c r="Q72" s="11" t="s">
        <v>22</v>
      </c>
      <c r="R72" s="11" t="s">
        <v>23</v>
      </c>
      <c r="S72" s="11"/>
      <c r="T72" s="11" t="s">
        <v>24</v>
      </c>
      <c r="U72" s="11" t="s">
        <v>24</v>
      </c>
      <c r="V72" s="3" t="s">
        <v>82</v>
      </c>
      <c r="W72" s="11"/>
      <c r="X72" s="11"/>
      <c r="Y72" s="11"/>
      <c r="Z72" s="11"/>
      <c r="AA72" s="11"/>
      <c r="AB72" s="12" t="s">
        <v>666</v>
      </c>
      <c r="AC72" s="13" t="s">
        <v>665</v>
      </c>
    </row>
    <row r="73" spans="1:29" s="10" customFormat="1" ht="38.25" x14ac:dyDescent="0.2">
      <c r="A73" s="52" t="s">
        <v>358</v>
      </c>
      <c r="B73" s="10" t="s">
        <v>210</v>
      </c>
      <c r="C73" s="11" t="s">
        <v>211</v>
      </c>
      <c r="D73" s="11">
        <v>373</v>
      </c>
      <c r="E73" s="16" t="s">
        <v>354</v>
      </c>
      <c r="F73" s="10" t="s">
        <v>356</v>
      </c>
      <c r="H73" s="11"/>
      <c r="I73" s="11"/>
      <c r="J73" s="10" t="s">
        <v>355</v>
      </c>
      <c r="L73" s="10" t="s">
        <v>359</v>
      </c>
      <c r="N73" s="11">
        <v>3</v>
      </c>
      <c r="O73" s="11">
        <v>3</v>
      </c>
      <c r="P73" s="11">
        <v>9</v>
      </c>
      <c r="Q73" s="11" t="s">
        <v>22</v>
      </c>
      <c r="R73" s="11" t="s">
        <v>23</v>
      </c>
      <c r="S73" s="11"/>
      <c r="T73" s="11" t="s">
        <v>95</v>
      </c>
      <c r="U73" s="11" t="s">
        <v>24</v>
      </c>
      <c r="V73" s="11" t="s">
        <v>82</v>
      </c>
      <c r="W73" s="3" t="s">
        <v>48</v>
      </c>
      <c r="X73" s="11"/>
      <c r="Y73" s="11"/>
      <c r="Z73" s="3" t="s">
        <v>36</v>
      </c>
      <c r="AA73" s="11" t="s">
        <v>357</v>
      </c>
      <c r="AB73" s="12" t="str">
        <f t="shared" ref="AB73:AB82" si="5">CONCATENATE(A73,C73,D73)</f>
        <v>013505ENGL373</v>
      </c>
      <c r="AC73" s="12"/>
    </row>
    <row r="74" spans="1:29" s="10" customFormat="1" ht="76.5" x14ac:dyDescent="0.2">
      <c r="A74" s="52" t="s">
        <v>900</v>
      </c>
      <c r="B74" s="10" t="s">
        <v>210</v>
      </c>
      <c r="C74" s="11" t="s">
        <v>211</v>
      </c>
      <c r="D74" s="11">
        <v>394</v>
      </c>
      <c r="E74" s="41" t="s">
        <v>897</v>
      </c>
      <c r="F74" s="2" t="s">
        <v>901</v>
      </c>
      <c r="G74" s="2" t="s">
        <v>898</v>
      </c>
      <c r="H74" s="3" t="s">
        <v>211</v>
      </c>
      <c r="I74" s="3" t="s">
        <v>899</v>
      </c>
      <c r="J74" s="2" t="s">
        <v>355</v>
      </c>
      <c r="N74" s="11">
        <v>3</v>
      </c>
      <c r="O74" s="11">
        <v>3</v>
      </c>
      <c r="P74" s="11">
        <v>3</v>
      </c>
      <c r="Q74" s="11" t="s">
        <v>22</v>
      </c>
      <c r="R74" s="11" t="s">
        <v>23</v>
      </c>
      <c r="S74" s="11"/>
      <c r="T74" s="11" t="s">
        <v>24</v>
      </c>
      <c r="U74" s="11" t="s">
        <v>24</v>
      </c>
      <c r="V74" s="3" t="s">
        <v>82</v>
      </c>
      <c r="W74" s="11" t="s">
        <v>43</v>
      </c>
      <c r="X74" s="11"/>
      <c r="Y74" s="11"/>
      <c r="Z74" s="11" t="s">
        <v>38</v>
      </c>
      <c r="AA74" s="11"/>
      <c r="AB74" s="12" t="str">
        <f t="shared" si="5"/>
        <v>301178ENGL394</v>
      </c>
      <c r="AC74" s="12"/>
    </row>
    <row r="75" spans="1:29" s="10" customFormat="1" ht="63.75" x14ac:dyDescent="0.2">
      <c r="A75" s="52" t="s">
        <v>591</v>
      </c>
      <c r="B75" s="10" t="s">
        <v>210</v>
      </c>
      <c r="C75" s="11" t="s">
        <v>211</v>
      </c>
      <c r="D75" s="11">
        <v>395</v>
      </c>
      <c r="E75" s="41" t="s">
        <v>484</v>
      </c>
      <c r="F75" s="2" t="s">
        <v>485</v>
      </c>
      <c r="H75" s="11"/>
      <c r="I75" s="11"/>
      <c r="J75" s="10" t="s">
        <v>355</v>
      </c>
      <c r="N75" s="11">
        <v>3</v>
      </c>
      <c r="O75" s="11">
        <v>3</v>
      </c>
      <c r="P75" s="11">
        <v>3</v>
      </c>
      <c r="Q75" s="11" t="s">
        <v>22</v>
      </c>
      <c r="R75" s="11" t="s">
        <v>23</v>
      </c>
      <c r="S75" s="11"/>
      <c r="T75" s="11" t="s">
        <v>24</v>
      </c>
      <c r="U75" s="11" t="s">
        <v>24</v>
      </c>
      <c r="V75" s="11" t="s">
        <v>41</v>
      </c>
      <c r="W75" s="3"/>
      <c r="X75" s="11"/>
      <c r="Y75" s="11"/>
      <c r="Z75" s="11"/>
      <c r="AA75" s="11"/>
      <c r="AB75" s="12" t="str">
        <f t="shared" si="5"/>
        <v>302331ENGL395</v>
      </c>
      <c r="AC75" s="12"/>
    </row>
    <row r="76" spans="1:29" s="10" customFormat="1" ht="51" x14ac:dyDescent="0.2">
      <c r="A76" s="52" t="s">
        <v>444</v>
      </c>
      <c r="B76" s="10" t="s">
        <v>210</v>
      </c>
      <c r="C76" s="11" t="s">
        <v>211</v>
      </c>
      <c r="D76" s="11">
        <v>396</v>
      </c>
      <c r="E76" s="16" t="s">
        <v>442</v>
      </c>
      <c r="F76" s="2" t="s">
        <v>443</v>
      </c>
      <c r="H76" s="11"/>
      <c r="I76" s="11"/>
      <c r="J76" s="10" t="s">
        <v>355</v>
      </c>
      <c r="N76" s="11">
        <v>3</v>
      </c>
      <c r="O76" s="11">
        <v>3</v>
      </c>
      <c r="P76" s="11">
        <v>3</v>
      </c>
      <c r="Q76" s="11" t="s">
        <v>22</v>
      </c>
      <c r="R76" s="11" t="s">
        <v>23</v>
      </c>
      <c r="S76" s="11"/>
      <c r="T76" s="11" t="s">
        <v>24</v>
      </c>
      <c r="U76" s="11" t="s">
        <v>24</v>
      </c>
      <c r="V76" s="3" t="s">
        <v>42</v>
      </c>
      <c r="W76" s="11"/>
      <c r="X76" s="11"/>
      <c r="Y76" s="11"/>
      <c r="Z76" s="11"/>
      <c r="AA76" s="11"/>
      <c r="AB76" s="12" t="str">
        <f t="shared" si="5"/>
        <v>302332ENGL396</v>
      </c>
      <c r="AC76" s="12"/>
    </row>
    <row r="77" spans="1:29" s="10" customFormat="1" ht="25.5" x14ac:dyDescent="0.2">
      <c r="A77" s="52" t="s">
        <v>596</v>
      </c>
      <c r="B77" s="10" t="s">
        <v>210</v>
      </c>
      <c r="C77" s="11" t="s">
        <v>211</v>
      </c>
      <c r="D77" s="11">
        <v>407</v>
      </c>
      <c r="E77" s="16" t="s">
        <v>592</v>
      </c>
      <c r="F77" s="10" t="s">
        <v>595</v>
      </c>
      <c r="G77" s="2" t="s">
        <v>593</v>
      </c>
      <c r="H77" s="3" t="s">
        <v>211</v>
      </c>
      <c r="I77" s="3" t="s">
        <v>572</v>
      </c>
      <c r="J77" s="10" t="s">
        <v>587</v>
      </c>
      <c r="L77" s="10" t="s">
        <v>594</v>
      </c>
      <c r="N77" s="11">
        <v>3</v>
      </c>
      <c r="O77" s="11">
        <v>3</v>
      </c>
      <c r="P77" s="11">
        <v>6</v>
      </c>
      <c r="Q77" s="11" t="s">
        <v>22</v>
      </c>
      <c r="R77" s="11" t="s">
        <v>23</v>
      </c>
      <c r="S77" s="11"/>
      <c r="T77" s="11" t="s">
        <v>95</v>
      </c>
      <c r="U77" s="11" t="s">
        <v>24</v>
      </c>
      <c r="V77" s="3" t="s">
        <v>144</v>
      </c>
      <c r="W77" s="11"/>
      <c r="X77" s="11"/>
      <c r="Y77" s="11"/>
      <c r="Z77" s="11"/>
      <c r="AA77" s="11"/>
      <c r="AB77" s="12" t="str">
        <f t="shared" si="5"/>
        <v>013526ENGL407</v>
      </c>
      <c r="AC77" s="12"/>
    </row>
    <row r="78" spans="1:29" s="10" customFormat="1" ht="51" x14ac:dyDescent="0.2">
      <c r="A78" s="52" t="s">
        <v>446</v>
      </c>
      <c r="B78" s="10" t="s">
        <v>210</v>
      </c>
      <c r="C78" s="11" t="s">
        <v>211</v>
      </c>
      <c r="D78" s="11">
        <v>491</v>
      </c>
      <c r="E78" s="16" t="s">
        <v>445</v>
      </c>
      <c r="F78" s="2" t="s">
        <v>448</v>
      </c>
      <c r="H78" s="11"/>
      <c r="I78" s="11"/>
      <c r="J78" s="10" t="s">
        <v>355</v>
      </c>
      <c r="L78" s="2" t="s">
        <v>447</v>
      </c>
      <c r="N78" s="11">
        <v>3</v>
      </c>
      <c r="O78" s="11">
        <v>3</v>
      </c>
      <c r="P78" s="11">
        <v>3</v>
      </c>
      <c r="Q78" s="11" t="s">
        <v>22</v>
      </c>
      <c r="R78" s="11" t="s">
        <v>23</v>
      </c>
      <c r="S78" s="11"/>
      <c r="T78" s="11" t="s">
        <v>24</v>
      </c>
      <c r="U78" s="11" t="s">
        <v>24</v>
      </c>
      <c r="V78" s="3" t="s">
        <v>41</v>
      </c>
      <c r="W78" s="11"/>
      <c r="X78" s="11"/>
      <c r="Y78" s="11"/>
      <c r="Z78" s="11"/>
      <c r="AA78" s="11"/>
      <c r="AB78" s="12" t="str">
        <f t="shared" si="5"/>
        <v>302317ENGL491</v>
      </c>
      <c r="AC78" s="12"/>
    </row>
    <row r="79" spans="1:29" s="10" customFormat="1" ht="38.25" x14ac:dyDescent="0.2">
      <c r="A79" s="52" t="s">
        <v>452</v>
      </c>
      <c r="B79" s="10" t="s">
        <v>210</v>
      </c>
      <c r="C79" s="11" t="s">
        <v>211</v>
      </c>
      <c r="D79" s="11">
        <v>492</v>
      </c>
      <c r="E79" s="16" t="s">
        <v>449</v>
      </c>
      <c r="F79" s="2" t="s">
        <v>450</v>
      </c>
      <c r="H79" s="11"/>
      <c r="I79" s="11"/>
      <c r="J79" s="10" t="s">
        <v>355</v>
      </c>
      <c r="K79" s="10" t="s">
        <v>451</v>
      </c>
      <c r="L79" s="2"/>
      <c r="N79" s="11">
        <v>3</v>
      </c>
      <c r="O79" s="11">
        <v>3</v>
      </c>
      <c r="P79" s="11">
        <v>3</v>
      </c>
      <c r="Q79" s="11" t="s">
        <v>317</v>
      </c>
      <c r="R79" s="11" t="s">
        <v>23</v>
      </c>
      <c r="S79" s="11"/>
      <c r="T79" s="11" t="s">
        <v>24</v>
      </c>
      <c r="U79" s="11" t="s">
        <v>24</v>
      </c>
      <c r="V79" s="11" t="s">
        <v>82</v>
      </c>
      <c r="W79" s="11"/>
      <c r="X79" s="11"/>
      <c r="Y79" s="11"/>
      <c r="Z79" s="11"/>
      <c r="AA79" s="11"/>
      <c r="AB79" s="12" t="str">
        <f t="shared" si="5"/>
        <v>302290ENGL492</v>
      </c>
      <c r="AC79" s="12"/>
    </row>
    <row r="80" spans="1:29" s="10" customFormat="1" ht="63.75" x14ac:dyDescent="0.2">
      <c r="A80" s="52" t="s">
        <v>641</v>
      </c>
      <c r="B80" s="10" t="s">
        <v>634</v>
      </c>
      <c r="C80" s="11" t="s">
        <v>632</v>
      </c>
      <c r="D80" s="11">
        <v>411</v>
      </c>
      <c r="E80" s="16" t="s">
        <v>639</v>
      </c>
      <c r="F80" s="2" t="s">
        <v>642</v>
      </c>
      <c r="H80" s="11"/>
      <c r="I80" s="11"/>
      <c r="J80" s="10" t="s">
        <v>640</v>
      </c>
      <c r="L80" s="2"/>
      <c r="N80" s="11">
        <v>3</v>
      </c>
      <c r="O80" s="11">
        <v>3</v>
      </c>
      <c r="P80" s="11">
        <v>3</v>
      </c>
      <c r="Q80" s="11" t="s">
        <v>22</v>
      </c>
      <c r="R80" s="11" t="s">
        <v>23</v>
      </c>
      <c r="S80" s="11"/>
      <c r="T80" s="11" t="s">
        <v>24</v>
      </c>
      <c r="U80" s="11" t="s">
        <v>24</v>
      </c>
      <c r="V80" s="11" t="s">
        <v>42</v>
      </c>
      <c r="W80" s="11"/>
      <c r="X80" s="11"/>
      <c r="Y80" s="11"/>
      <c r="Z80" s="11"/>
      <c r="AA80" s="11"/>
      <c r="AB80" s="12" t="str">
        <f t="shared" si="5"/>
        <v>014130ENWC411</v>
      </c>
      <c r="AC80" s="12"/>
    </row>
    <row r="81" spans="1:29" s="10" customFormat="1" ht="38.25" x14ac:dyDescent="0.2">
      <c r="A81" s="52" t="s">
        <v>1132</v>
      </c>
      <c r="B81" s="10" t="s">
        <v>634</v>
      </c>
      <c r="C81" s="11" t="s">
        <v>632</v>
      </c>
      <c r="D81" s="11">
        <v>415</v>
      </c>
      <c r="E81" s="16" t="s">
        <v>1129</v>
      </c>
      <c r="F81" s="10" t="s">
        <v>1131</v>
      </c>
      <c r="H81" s="11"/>
      <c r="I81" s="11"/>
      <c r="L81" s="2" t="s">
        <v>1130</v>
      </c>
      <c r="N81" s="11">
        <v>3</v>
      </c>
      <c r="O81" s="11">
        <v>3</v>
      </c>
      <c r="P81" s="11">
        <v>3</v>
      </c>
      <c r="Q81" s="11" t="s">
        <v>22</v>
      </c>
      <c r="R81" s="11" t="s">
        <v>23</v>
      </c>
      <c r="S81" s="11"/>
      <c r="T81" s="11" t="s">
        <v>24</v>
      </c>
      <c r="U81" s="11" t="s">
        <v>24</v>
      </c>
      <c r="V81" s="11" t="s">
        <v>42</v>
      </c>
      <c r="W81" s="11"/>
      <c r="X81" s="11" t="s">
        <v>168</v>
      </c>
      <c r="Y81" s="11"/>
      <c r="Z81" s="11"/>
      <c r="AA81" s="11"/>
      <c r="AB81" s="12" t="str">
        <f t="shared" si="5"/>
        <v>014132ENWC415</v>
      </c>
      <c r="AC81" s="12"/>
    </row>
    <row r="82" spans="1:29" s="10" customFormat="1" ht="63.75" x14ac:dyDescent="0.2">
      <c r="A82" s="52" t="s">
        <v>637</v>
      </c>
      <c r="B82" s="10" t="s">
        <v>634</v>
      </c>
      <c r="C82" s="11" t="s">
        <v>632</v>
      </c>
      <c r="D82" s="11">
        <v>435</v>
      </c>
      <c r="E82" s="16" t="s">
        <v>633</v>
      </c>
      <c r="F82" s="2" t="s">
        <v>638</v>
      </c>
      <c r="G82" s="10" t="s">
        <v>636</v>
      </c>
      <c r="H82" s="11" t="s">
        <v>632</v>
      </c>
      <c r="I82" s="11" t="s">
        <v>419</v>
      </c>
      <c r="J82" s="10" t="s">
        <v>635</v>
      </c>
      <c r="L82" s="2"/>
      <c r="N82" s="11">
        <v>3</v>
      </c>
      <c r="O82" s="11">
        <v>3</v>
      </c>
      <c r="P82" s="11">
        <v>3</v>
      </c>
      <c r="Q82" s="11" t="s">
        <v>22</v>
      </c>
      <c r="R82" s="11" t="s">
        <v>23</v>
      </c>
      <c r="S82" s="11"/>
      <c r="T82" s="11" t="s">
        <v>24</v>
      </c>
      <c r="U82" s="11" t="s">
        <v>24</v>
      </c>
      <c r="V82" s="11" t="s">
        <v>42</v>
      </c>
      <c r="W82" s="11"/>
      <c r="X82" s="11"/>
      <c r="Y82" s="11"/>
      <c r="Z82" s="11"/>
      <c r="AA82" s="11"/>
      <c r="AB82" s="12" t="str">
        <f t="shared" si="5"/>
        <v>300077ENWC435</v>
      </c>
      <c r="AC82" s="12"/>
    </row>
    <row r="83" spans="1:29" s="10" customFormat="1" ht="51" x14ac:dyDescent="0.2">
      <c r="A83" s="52" t="s">
        <v>973</v>
      </c>
      <c r="B83" s="10" t="s">
        <v>236</v>
      </c>
      <c r="C83" s="3" t="s">
        <v>971</v>
      </c>
      <c r="D83" s="11">
        <v>215</v>
      </c>
      <c r="E83" s="16" t="s">
        <v>972</v>
      </c>
      <c r="F83" s="10" t="s">
        <v>976</v>
      </c>
      <c r="H83" s="11"/>
      <c r="I83" s="11"/>
      <c r="L83" s="2"/>
      <c r="N83" s="11">
        <v>3</v>
      </c>
      <c r="O83" s="11">
        <v>3</v>
      </c>
      <c r="P83" s="11">
        <v>3</v>
      </c>
      <c r="Q83" s="11" t="s">
        <v>22</v>
      </c>
      <c r="R83" s="11" t="s">
        <v>23</v>
      </c>
      <c r="S83" s="11"/>
      <c r="T83" s="11" t="s">
        <v>24</v>
      </c>
      <c r="U83" s="11" t="s">
        <v>24</v>
      </c>
      <c r="V83" s="11" t="s">
        <v>42</v>
      </c>
      <c r="W83" s="11"/>
      <c r="X83" s="11"/>
      <c r="Y83" s="11"/>
      <c r="Z83" s="11"/>
      <c r="AA83" s="11"/>
      <c r="AB83" s="12" t="s">
        <v>979</v>
      </c>
      <c r="AC83" s="13" t="s">
        <v>974</v>
      </c>
    </row>
    <row r="84" spans="1:29" s="10" customFormat="1" ht="38.25" x14ac:dyDescent="0.2">
      <c r="A84" s="52" t="s">
        <v>978</v>
      </c>
      <c r="B84" s="10" t="s">
        <v>236</v>
      </c>
      <c r="C84" s="3" t="s">
        <v>971</v>
      </c>
      <c r="D84" s="11">
        <v>315</v>
      </c>
      <c r="E84" s="16" t="s">
        <v>975</v>
      </c>
      <c r="F84" s="10" t="s">
        <v>982</v>
      </c>
      <c r="H84" s="11"/>
      <c r="I84" s="11"/>
      <c r="J84" s="2" t="s">
        <v>977</v>
      </c>
      <c r="L84" s="2"/>
      <c r="N84" s="11">
        <v>3</v>
      </c>
      <c r="O84" s="11">
        <v>3</v>
      </c>
      <c r="P84" s="11">
        <v>3</v>
      </c>
      <c r="Q84" s="11" t="s">
        <v>22</v>
      </c>
      <c r="R84" s="11" t="s">
        <v>23</v>
      </c>
      <c r="S84" s="11"/>
      <c r="T84" s="11" t="s">
        <v>24</v>
      </c>
      <c r="U84" s="11" t="s">
        <v>24</v>
      </c>
      <c r="V84" s="3" t="s">
        <v>82</v>
      </c>
      <c r="W84" s="11"/>
      <c r="X84" s="11"/>
      <c r="Y84" s="11"/>
      <c r="Z84" s="11"/>
      <c r="AA84" s="11"/>
      <c r="AB84" s="12" t="s">
        <v>980</v>
      </c>
      <c r="AC84" s="13" t="s">
        <v>981</v>
      </c>
    </row>
    <row r="85" spans="1:29" s="10" customFormat="1" ht="38.25" x14ac:dyDescent="0.2">
      <c r="A85" s="52" t="s">
        <v>647</v>
      </c>
      <c r="B85" s="10" t="s">
        <v>600</v>
      </c>
      <c r="C85" s="11" t="s">
        <v>643</v>
      </c>
      <c r="D85" s="11">
        <v>351</v>
      </c>
      <c r="E85" s="16" t="s">
        <v>644</v>
      </c>
      <c r="F85" s="10" t="s">
        <v>646</v>
      </c>
      <c r="G85" s="10" t="s">
        <v>648</v>
      </c>
      <c r="H85" s="11" t="s">
        <v>643</v>
      </c>
      <c r="I85" s="11" t="s">
        <v>598</v>
      </c>
      <c r="L85" s="2"/>
      <c r="N85" s="11">
        <v>3</v>
      </c>
      <c r="O85" s="11">
        <v>3</v>
      </c>
      <c r="P85" s="11">
        <v>3</v>
      </c>
      <c r="Q85" s="11" t="s">
        <v>22</v>
      </c>
      <c r="R85" s="11" t="s">
        <v>23</v>
      </c>
      <c r="S85" s="11"/>
      <c r="T85" s="11" t="s">
        <v>24</v>
      </c>
      <c r="U85" s="11" t="s">
        <v>24</v>
      </c>
      <c r="V85" s="11" t="s">
        <v>42</v>
      </c>
      <c r="W85" s="11" t="s">
        <v>48</v>
      </c>
      <c r="X85" s="3" t="s">
        <v>138</v>
      </c>
      <c r="Y85" s="11"/>
      <c r="Z85" s="11" t="s">
        <v>36</v>
      </c>
      <c r="AA85" s="11"/>
      <c r="AB85" s="12" t="str">
        <f t="shared" ref="AB85:AB102" si="6">CONCATENATE(A85,C85,D85)</f>
        <v>303099GAME351</v>
      </c>
      <c r="AC85" s="12"/>
    </row>
    <row r="86" spans="1:29" s="10" customFormat="1" ht="51" x14ac:dyDescent="0.2">
      <c r="A86" s="52" t="s">
        <v>853</v>
      </c>
      <c r="B86" s="10" t="s">
        <v>600</v>
      </c>
      <c r="C86" s="11" t="s">
        <v>851</v>
      </c>
      <c r="D86" s="11">
        <v>101</v>
      </c>
      <c r="E86" s="41" t="s">
        <v>852</v>
      </c>
      <c r="F86" s="2" t="s">
        <v>854</v>
      </c>
      <c r="H86" s="11"/>
      <c r="I86" s="11"/>
      <c r="N86" s="11">
        <v>3</v>
      </c>
      <c r="O86" s="11">
        <v>3</v>
      </c>
      <c r="P86" s="11">
        <v>3</v>
      </c>
      <c r="Q86" s="11" t="s">
        <v>22</v>
      </c>
      <c r="R86" s="11" t="s">
        <v>23</v>
      </c>
      <c r="S86" s="11"/>
      <c r="T86" s="11" t="s">
        <v>24</v>
      </c>
      <c r="U86" s="11" t="s">
        <v>24</v>
      </c>
      <c r="V86" s="11" t="s">
        <v>41</v>
      </c>
      <c r="W86" s="11"/>
      <c r="X86" s="11"/>
      <c r="Y86" s="11"/>
      <c r="Z86" s="11"/>
      <c r="AA86" s="11" t="s">
        <v>357</v>
      </c>
      <c r="AB86" s="12" t="str">
        <f t="shared" si="6"/>
        <v>015837GREK101</v>
      </c>
      <c r="AC86" s="12"/>
    </row>
    <row r="87" spans="1:29" s="10" customFormat="1" ht="63.75" x14ac:dyDescent="0.2">
      <c r="A87" s="52" t="s">
        <v>856</v>
      </c>
      <c r="B87" s="10" t="s">
        <v>600</v>
      </c>
      <c r="C87" s="11" t="s">
        <v>851</v>
      </c>
      <c r="D87" s="11">
        <v>102</v>
      </c>
      <c r="E87" s="41" t="s">
        <v>855</v>
      </c>
      <c r="F87" s="2" t="s">
        <v>857</v>
      </c>
      <c r="H87" s="11"/>
      <c r="I87" s="11"/>
      <c r="J87" s="10" t="s">
        <v>858</v>
      </c>
      <c r="N87" s="11">
        <v>3</v>
      </c>
      <c r="O87" s="11">
        <v>3</v>
      </c>
      <c r="P87" s="11">
        <v>3</v>
      </c>
      <c r="Q87" s="11" t="s">
        <v>22</v>
      </c>
      <c r="R87" s="11" t="s">
        <v>23</v>
      </c>
      <c r="S87" s="11"/>
      <c r="T87" s="11" t="s">
        <v>24</v>
      </c>
      <c r="U87" s="11" t="s">
        <v>24</v>
      </c>
      <c r="V87" s="11" t="s">
        <v>144</v>
      </c>
      <c r="W87" s="11"/>
      <c r="X87" s="11"/>
      <c r="Y87" s="11"/>
      <c r="Z87" s="11"/>
      <c r="AA87" s="11" t="s">
        <v>357</v>
      </c>
      <c r="AB87" s="12" t="str">
        <f t="shared" si="6"/>
        <v>015838GREK102</v>
      </c>
      <c r="AC87" s="12"/>
    </row>
    <row r="88" spans="1:29" s="10" customFormat="1" ht="51" x14ac:dyDescent="0.2">
      <c r="A88" s="52" t="s">
        <v>273</v>
      </c>
      <c r="B88" s="10" t="s">
        <v>50</v>
      </c>
      <c r="C88" s="11" t="s">
        <v>49</v>
      </c>
      <c r="D88" s="11">
        <v>210</v>
      </c>
      <c r="E88" s="41" t="s">
        <v>272</v>
      </c>
      <c r="F88" s="10" t="s">
        <v>275</v>
      </c>
      <c r="H88" s="11"/>
      <c r="I88" s="11"/>
      <c r="L88" s="10" t="s">
        <v>274</v>
      </c>
      <c r="M88" s="10" t="s">
        <v>645</v>
      </c>
      <c r="N88" s="11">
        <v>3</v>
      </c>
      <c r="O88" s="11">
        <v>3</v>
      </c>
      <c r="P88" s="11">
        <v>3</v>
      </c>
      <c r="Q88" s="11" t="s">
        <v>22</v>
      </c>
      <c r="R88" s="11" t="s">
        <v>23</v>
      </c>
      <c r="S88" s="11"/>
      <c r="T88" s="11" t="s">
        <v>24</v>
      </c>
      <c r="U88" s="11" t="s">
        <v>24</v>
      </c>
      <c r="V88" s="11" t="s">
        <v>82</v>
      </c>
      <c r="W88" s="11"/>
      <c r="X88" s="11"/>
      <c r="Y88" s="11"/>
      <c r="Z88" s="11"/>
      <c r="AA88" s="11"/>
      <c r="AB88" s="12" t="str">
        <f t="shared" si="6"/>
        <v>305342HDFS210</v>
      </c>
      <c r="AC88" s="12"/>
    </row>
    <row r="89" spans="1:29" s="10" customFormat="1" ht="51" x14ac:dyDescent="0.2">
      <c r="A89" s="52" t="s">
        <v>582</v>
      </c>
      <c r="B89" s="10" t="s">
        <v>50</v>
      </c>
      <c r="C89" s="11" t="s">
        <v>49</v>
      </c>
      <c r="D89" s="11">
        <v>240</v>
      </c>
      <c r="E89" s="41" t="s">
        <v>581</v>
      </c>
      <c r="F89" s="2" t="s">
        <v>583</v>
      </c>
      <c r="H89" s="11"/>
      <c r="I89" s="11"/>
      <c r="N89" s="3">
        <v>2</v>
      </c>
      <c r="O89" s="3">
        <v>2</v>
      </c>
      <c r="P89" s="3">
        <v>2</v>
      </c>
      <c r="Q89" s="11" t="s">
        <v>22</v>
      </c>
      <c r="R89" s="11" t="s">
        <v>23</v>
      </c>
      <c r="S89" s="11"/>
      <c r="T89" s="11" t="s">
        <v>24</v>
      </c>
      <c r="U89" s="11" t="s">
        <v>24</v>
      </c>
      <c r="V89" s="3" t="s">
        <v>520</v>
      </c>
      <c r="W89" s="11"/>
      <c r="X89" s="11"/>
      <c r="Y89" s="11"/>
      <c r="Z89" s="11"/>
      <c r="AA89" s="11"/>
      <c r="AB89" s="12" t="str">
        <f t="shared" si="6"/>
        <v>305345HDFS240</v>
      </c>
      <c r="AC89" s="12"/>
    </row>
    <row r="90" spans="1:29" s="10" customFormat="1" ht="63.75" x14ac:dyDescent="0.2">
      <c r="A90" s="52" t="s">
        <v>1222</v>
      </c>
      <c r="B90" s="10" t="s">
        <v>50</v>
      </c>
      <c r="C90" s="11" t="s">
        <v>49</v>
      </c>
      <c r="D90" s="11">
        <v>332</v>
      </c>
      <c r="E90" s="41" t="s">
        <v>1221</v>
      </c>
      <c r="F90" s="2" t="s">
        <v>1223</v>
      </c>
      <c r="H90" s="11"/>
      <c r="I90" s="11"/>
      <c r="N90" s="11">
        <v>3</v>
      </c>
      <c r="O90" s="11">
        <v>3</v>
      </c>
      <c r="P90" s="11">
        <v>3</v>
      </c>
      <c r="Q90" s="11" t="s">
        <v>22</v>
      </c>
      <c r="R90" s="11" t="s">
        <v>23</v>
      </c>
      <c r="S90" s="11"/>
      <c r="T90" s="11" t="s">
        <v>24</v>
      </c>
      <c r="U90" s="11" t="s">
        <v>24</v>
      </c>
      <c r="V90" s="11" t="s">
        <v>82</v>
      </c>
      <c r="W90" s="11"/>
      <c r="X90" s="11"/>
      <c r="Y90" s="11"/>
      <c r="Z90" s="11"/>
      <c r="AA90" s="11"/>
      <c r="AB90" s="12" t="str">
        <f t="shared" si="6"/>
        <v>018272HDFS332</v>
      </c>
      <c r="AC90" s="12"/>
    </row>
    <row r="91" spans="1:29" s="10" customFormat="1" ht="51" x14ac:dyDescent="0.2">
      <c r="A91" s="52" t="s">
        <v>1286</v>
      </c>
      <c r="B91" s="10" t="s">
        <v>50</v>
      </c>
      <c r="C91" s="11" t="s">
        <v>49</v>
      </c>
      <c r="D91" s="11">
        <v>334</v>
      </c>
      <c r="E91" s="16" t="s">
        <v>1283</v>
      </c>
      <c r="F91" s="2" t="s">
        <v>1287</v>
      </c>
      <c r="G91" s="10" t="s">
        <v>1285</v>
      </c>
      <c r="H91" s="11" t="s">
        <v>49</v>
      </c>
      <c r="I91" s="11" t="s">
        <v>621</v>
      </c>
      <c r="J91" s="2" t="s">
        <v>1284</v>
      </c>
      <c r="L91" s="2" t="s">
        <v>1288</v>
      </c>
      <c r="N91" s="11">
        <v>3</v>
      </c>
      <c r="O91" s="11">
        <v>3</v>
      </c>
      <c r="P91" s="11">
        <v>3</v>
      </c>
      <c r="Q91" s="11" t="s">
        <v>22</v>
      </c>
      <c r="R91" s="11" t="s">
        <v>23</v>
      </c>
      <c r="S91" s="11"/>
      <c r="T91" s="11" t="s">
        <v>24</v>
      </c>
      <c r="U91" s="11" t="s">
        <v>24</v>
      </c>
      <c r="V91" s="11" t="s">
        <v>144</v>
      </c>
      <c r="W91" s="11"/>
      <c r="X91" s="11" t="s">
        <v>168</v>
      </c>
      <c r="Y91" s="11"/>
      <c r="Z91" s="11"/>
      <c r="AA91" s="11"/>
      <c r="AB91" s="12" t="str">
        <f t="shared" si="6"/>
        <v>018274HDFS334</v>
      </c>
      <c r="AC91" s="12"/>
    </row>
    <row r="92" spans="1:29" s="10" customFormat="1" ht="38.25" x14ac:dyDescent="0.2">
      <c r="A92" s="52" t="s">
        <v>467</v>
      </c>
      <c r="B92" s="10" t="s">
        <v>223</v>
      </c>
      <c r="C92" s="11" t="s">
        <v>222</v>
      </c>
      <c r="D92" s="11">
        <v>268</v>
      </c>
      <c r="E92" s="41" t="s">
        <v>465</v>
      </c>
      <c r="F92" s="10" t="s">
        <v>466</v>
      </c>
      <c r="H92" s="11"/>
      <c r="I92" s="11"/>
      <c r="N92" s="11">
        <v>3</v>
      </c>
      <c r="O92" s="11">
        <v>3</v>
      </c>
      <c r="P92" s="11">
        <v>3</v>
      </c>
      <c r="Q92" s="11" t="s">
        <v>22</v>
      </c>
      <c r="R92" s="3" t="s">
        <v>213</v>
      </c>
      <c r="S92" s="3"/>
      <c r="T92" s="11" t="s">
        <v>24</v>
      </c>
      <c r="U92" s="11" t="s">
        <v>24</v>
      </c>
      <c r="V92" s="11" t="s">
        <v>82</v>
      </c>
      <c r="W92" s="11" t="s">
        <v>44</v>
      </c>
      <c r="X92" s="11" t="s">
        <v>168</v>
      </c>
      <c r="Y92" s="11"/>
      <c r="Z92" s="11" t="s">
        <v>37</v>
      </c>
      <c r="AA92" s="11"/>
      <c r="AB92" s="12" t="str">
        <f t="shared" si="6"/>
        <v>016528HIST268</v>
      </c>
      <c r="AC92" s="12"/>
    </row>
    <row r="93" spans="1:29" s="10" customFormat="1" ht="51" x14ac:dyDescent="0.2">
      <c r="A93" s="52" t="s">
        <v>277</v>
      </c>
      <c r="B93" s="10" t="s">
        <v>223</v>
      </c>
      <c r="C93" s="11" t="s">
        <v>222</v>
      </c>
      <c r="D93" s="11">
        <v>375</v>
      </c>
      <c r="E93" s="41" t="s">
        <v>276</v>
      </c>
      <c r="F93" s="2" t="s">
        <v>278</v>
      </c>
      <c r="H93" s="11"/>
      <c r="I93" s="11"/>
      <c r="N93" s="11">
        <v>3</v>
      </c>
      <c r="O93" s="11">
        <v>3</v>
      </c>
      <c r="P93" s="11">
        <v>3</v>
      </c>
      <c r="Q93" s="11" t="s">
        <v>22</v>
      </c>
      <c r="R93" s="11" t="s">
        <v>23</v>
      </c>
      <c r="S93" s="11"/>
      <c r="T93" s="11" t="s">
        <v>24</v>
      </c>
      <c r="U93" s="11" t="s">
        <v>24</v>
      </c>
      <c r="V93" s="11" t="s">
        <v>144</v>
      </c>
      <c r="W93" s="11" t="s">
        <v>44</v>
      </c>
      <c r="X93" s="11"/>
      <c r="Y93" s="11"/>
      <c r="Z93" s="11" t="s">
        <v>37</v>
      </c>
      <c r="AA93" s="11"/>
      <c r="AB93" s="12" t="str">
        <f t="shared" si="6"/>
        <v>017053HIST375</v>
      </c>
      <c r="AC93" s="12"/>
    </row>
    <row r="94" spans="1:29" s="10" customFormat="1" ht="63.75" x14ac:dyDescent="0.2">
      <c r="A94" s="52" t="s">
        <v>473</v>
      </c>
      <c r="B94" s="10" t="s">
        <v>223</v>
      </c>
      <c r="C94" s="11" t="s">
        <v>222</v>
      </c>
      <c r="D94" s="11">
        <v>400</v>
      </c>
      <c r="E94" s="16" t="s">
        <v>468</v>
      </c>
      <c r="F94" s="10" t="s">
        <v>471</v>
      </c>
      <c r="H94" s="11"/>
      <c r="I94" s="11"/>
      <c r="J94" s="10" t="s">
        <v>472</v>
      </c>
      <c r="N94" s="11">
        <v>3</v>
      </c>
      <c r="O94" s="11">
        <v>3</v>
      </c>
      <c r="P94" s="11">
        <v>3</v>
      </c>
      <c r="Q94" s="11" t="s">
        <v>22</v>
      </c>
      <c r="R94" s="3" t="s">
        <v>213</v>
      </c>
      <c r="S94" s="3"/>
      <c r="T94" s="11" t="s">
        <v>24</v>
      </c>
      <c r="U94" s="11" t="s">
        <v>24</v>
      </c>
      <c r="V94" s="11" t="s">
        <v>82</v>
      </c>
      <c r="W94" s="11"/>
      <c r="X94" s="11"/>
      <c r="Y94" s="11" t="s">
        <v>470</v>
      </c>
      <c r="Z94" s="11"/>
      <c r="AA94" s="11" t="s">
        <v>469</v>
      </c>
      <c r="AB94" s="12" t="str">
        <f t="shared" si="6"/>
        <v>303540HIST400</v>
      </c>
      <c r="AC94" s="12"/>
    </row>
    <row r="95" spans="1:29" s="10" customFormat="1" ht="38.25" x14ac:dyDescent="0.2">
      <c r="A95" s="52" t="s">
        <v>239</v>
      </c>
      <c r="B95" s="10" t="s">
        <v>236</v>
      </c>
      <c r="C95" s="11" t="s">
        <v>234</v>
      </c>
      <c r="D95" s="11">
        <v>201</v>
      </c>
      <c r="E95" s="16" t="s">
        <v>235</v>
      </c>
      <c r="F95" s="10" t="s">
        <v>237</v>
      </c>
      <c r="H95" s="11"/>
      <c r="I95" s="11"/>
      <c r="K95" s="10" t="s">
        <v>238</v>
      </c>
      <c r="N95" s="3">
        <v>1</v>
      </c>
      <c r="O95" s="3">
        <v>1</v>
      </c>
      <c r="P95" s="3">
        <v>1</v>
      </c>
      <c r="Q95" s="11" t="s">
        <v>22</v>
      </c>
      <c r="R95" s="11" t="s">
        <v>23</v>
      </c>
      <c r="S95" s="11"/>
      <c r="T95" s="11" t="s">
        <v>24</v>
      </c>
      <c r="U95" s="11" t="s">
        <v>24</v>
      </c>
      <c r="V95" s="11" t="s">
        <v>82</v>
      </c>
      <c r="W95" s="11"/>
      <c r="X95" s="11"/>
      <c r="Y95" s="11"/>
      <c r="Z95" s="11"/>
      <c r="AA95" s="11"/>
      <c r="AB95" s="12" t="str">
        <f t="shared" si="6"/>
        <v>017927HOSP201</v>
      </c>
      <c r="AC95" s="12"/>
    </row>
    <row r="96" spans="1:29" s="10" customFormat="1" ht="51" x14ac:dyDescent="0.2">
      <c r="A96" s="52" t="s">
        <v>935</v>
      </c>
      <c r="B96" s="10" t="s">
        <v>236</v>
      </c>
      <c r="C96" s="11" t="s">
        <v>234</v>
      </c>
      <c r="D96" s="11">
        <v>217</v>
      </c>
      <c r="E96" s="16" t="s">
        <v>933</v>
      </c>
      <c r="F96" s="10" t="s">
        <v>936</v>
      </c>
      <c r="H96" s="11"/>
      <c r="I96" s="11"/>
      <c r="K96" s="2" t="s">
        <v>934</v>
      </c>
      <c r="N96" s="11">
        <v>3</v>
      </c>
      <c r="O96" s="11">
        <v>3</v>
      </c>
      <c r="P96" s="11">
        <v>3</v>
      </c>
      <c r="Q96" s="11" t="s">
        <v>22</v>
      </c>
      <c r="R96" s="11" t="s">
        <v>23</v>
      </c>
      <c r="S96" s="11"/>
      <c r="T96" s="11" t="s">
        <v>24</v>
      </c>
      <c r="U96" s="11" t="s">
        <v>24</v>
      </c>
      <c r="V96" s="11" t="s">
        <v>144</v>
      </c>
      <c r="W96" s="11"/>
      <c r="X96" s="11"/>
      <c r="Y96" s="11"/>
      <c r="Z96" s="11"/>
      <c r="AA96" s="11"/>
      <c r="AB96" s="12" t="str">
        <f t="shared" si="6"/>
        <v>017932HOSP217</v>
      </c>
      <c r="AC96" s="12"/>
    </row>
    <row r="97" spans="1:29" s="10" customFormat="1" ht="38.25" x14ac:dyDescent="0.2">
      <c r="A97" s="52" t="s">
        <v>244</v>
      </c>
      <c r="B97" s="10" t="s">
        <v>236</v>
      </c>
      <c r="C97" s="11" t="s">
        <v>234</v>
      </c>
      <c r="D97" s="11">
        <v>381</v>
      </c>
      <c r="E97" s="16" t="s">
        <v>243</v>
      </c>
      <c r="F97" s="10" t="s">
        <v>242</v>
      </c>
      <c r="H97" s="11"/>
      <c r="I97" s="11"/>
      <c r="J97" s="2" t="s">
        <v>241</v>
      </c>
      <c r="N97" s="11">
        <v>3</v>
      </c>
      <c r="O97" s="11">
        <v>3</v>
      </c>
      <c r="P97" s="11">
        <v>3</v>
      </c>
      <c r="Q97" s="11" t="s">
        <v>22</v>
      </c>
      <c r="R97" s="11" t="s">
        <v>23</v>
      </c>
      <c r="S97" s="11"/>
      <c r="T97" s="11" t="s">
        <v>24</v>
      </c>
      <c r="U97" s="11" t="s">
        <v>24</v>
      </c>
      <c r="V97" s="11" t="s">
        <v>82</v>
      </c>
      <c r="W97" s="11"/>
      <c r="X97" s="11"/>
      <c r="Y97" s="11"/>
      <c r="Z97" s="11"/>
      <c r="AA97" s="11"/>
      <c r="AB97" s="12" t="str">
        <f t="shared" si="6"/>
        <v>018031HOSP381</v>
      </c>
      <c r="AC97" s="12"/>
    </row>
    <row r="98" spans="1:29" s="10" customFormat="1" ht="63.75" x14ac:dyDescent="0.2">
      <c r="A98" s="52" t="s">
        <v>249</v>
      </c>
      <c r="B98" s="10" t="s">
        <v>236</v>
      </c>
      <c r="C98" s="11" t="s">
        <v>234</v>
      </c>
      <c r="D98" s="11">
        <v>450</v>
      </c>
      <c r="E98" s="16" t="s">
        <v>245</v>
      </c>
      <c r="F98" s="10" t="s">
        <v>247</v>
      </c>
      <c r="H98" s="11"/>
      <c r="I98" s="11"/>
      <c r="J98" s="10" t="s">
        <v>248</v>
      </c>
      <c r="K98" s="10" t="s">
        <v>248</v>
      </c>
      <c r="N98" s="11">
        <v>3</v>
      </c>
      <c r="O98" s="11">
        <v>3</v>
      </c>
      <c r="P98" s="11">
        <v>3</v>
      </c>
      <c r="Q98" s="11" t="s">
        <v>22</v>
      </c>
      <c r="R98" s="11" t="s">
        <v>23</v>
      </c>
      <c r="S98" s="11"/>
      <c r="T98" s="11" t="s">
        <v>24</v>
      </c>
      <c r="U98" s="11" t="s">
        <v>24</v>
      </c>
      <c r="V98" s="11" t="s">
        <v>82</v>
      </c>
      <c r="W98" s="11"/>
      <c r="X98" s="11"/>
      <c r="Y98" s="11" t="s">
        <v>246</v>
      </c>
      <c r="Z98" s="11"/>
      <c r="AA98" s="11"/>
      <c r="AB98" s="12" t="str">
        <f t="shared" si="6"/>
        <v>018041HOSP450</v>
      </c>
      <c r="AC98" s="12"/>
    </row>
    <row r="99" spans="1:29" s="10" customFormat="1" ht="63.75" x14ac:dyDescent="0.2">
      <c r="A99" s="52" t="s">
        <v>945</v>
      </c>
      <c r="B99" s="10" t="s">
        <v>236</v>
      </c>
      <c r="C99" s="11" t="s">
        <v>234</v>
      </c>
      <c r="D99" s="11">
        <v>487</v>
      </c>
      <c r="E99" s="16" t="s">
        <v>943</v>
      </c>
      <c r="F99" s="10" t="s">
        <v>946</v>
      </c>
      <c r="H99" s="11"/>
      <c r="I99" s="11"/>
      <c r="J99" s="10" t="s">
        <v>944</v>
      </c>
      <c r="N99" s="11">
        <v>3</v>
      </c>
      <c r="O99" s="11">
        <v>3</v>
      </c>
      <c r="P99" s="11">
        <v>3</v>
      </c>
      <c r="Q99" s="11" t="s">
        <v>22</v>
      </c>
      <c r="R99" s="11" t="s">
        <v>23</v>
      </c>
      <c r="S99" s="11"/>
      <c r="T99" s="11" t="s">
        <v>24</v>
      </c>
      <c r="U99" s="11" t="s">
        <v>24</v>
      </c>
      <c r="V99" s="11" t="s">
        <v>82</v>
      </c>
      <c r="W99" s="11"/>
      <c r="X99" s="11"/>
      <c r="Y99" s="11"/>
      <c r="Z99" s="11"/>
      <c r="AA99" s="11"/>
      <c r="AB99" s="12" t="str">
        <f t="shared" si="6"/>
        <v>304835HOSP487</v>
      </c>
      <c r="AC99" s="12"/>
    </row>
    <row r="100" spans="1:29" s="10" customFormat="1" ht="51" x14ac:dyDescent="0.2">
      <c r="A100" s="52" t="s">
        <v>1199</v>
      </c>
      <c r="B100" s="10" t="s">
        <v>236</v>
      </c>
      <c r="C100" s="11" t="s">
        <v>234</v>
      </c>
      <c r="D100" s="11">
        <v>488</v>
      </c>
      <c r="E100" s="16" t="s">
        <v>1198</v>
      </c>
      <c r="F100" s="10" t="s">
        <v>1200</v>
      </c>
      <c r="H100" s="11"/>
      <c r="I100" s="11"/>
      <c r="N100" s="3">
        <v>4</v>
      </c>
      <c r="O100" s="3">
        <v>4</v>
      </c>
      <c r="P100" s="3">
        <v>4</v>
      </c>
      <c r="Q100" s="11" t="s">
        <v>22</v>
      </c>
      <c r="R100" s="11" t="s">
        <v>150</v>
      </c>
      <c r="S100" s="11"/>
      <c r="T100" s="3" t="s">
        <v>24</v>
      </c>
      <c r="U100" s="3" t="s">
        <v>24</v>
      </c>
      <c r="V100" s="11" t="s">
        <v>82</v>
      </c>
      <c r="W100" s="11"/>
      <c r="X100" s="11" t="s">
        <v>168</v>
      </c>
      <c r="Y100" s="11"/>
      <c r="Z100" s="11"/>
      <c r="AA100" s="11"/>
      <c r="AB100" s="12" t="str">
        <f t="shared" si="6"/>
        <v>018058HOSP488</v>
      </c>
      <c r="AC100" s="12"/>
    </row>
    <row r="101" spans="1:29" s="10" customFormat="1" ht="76.5" x14ac:dyDescent="0.2">
      <c r="A101" s="52" t="s">
        <v>253</v>
      </c>
      <c r="B101" s="10" t="s">
        <v>236</v>
      </c>
      <c r="C101" s="11" t="s">
        <v>234</v>
      </c>
      <c r="D101" s="11">
        <v>489</v>
      </c>
      <c r="E101" s="16" t="s">
        <v>250</v>
      </c>
      <c r="F101" s="10" t="s">
        <v>254</v>
      </c>
      <c r="H101" s="11"/>
      <c r="I101" s="11"/>
      <c r="J101" s="10" t="s">
        <v>251</v>
      </c>
      <c r="N101" s="3">
        <v>6</v>
      </c>
      <c r="O101" s="3">
        <v>6</v>
      </c>
      <c r="P101" s="3">
        <v>6</v>
      </c>
      <c r="Q101" s="11" t="s">
        <v>22</v>
      </c>
      <c r="R101" s="11" t="s">
        <v>150</v>
      </c>
      <c r="S101" s="11"/>
      <c r="T101" s="11" t="s">
        <v>24</v>
      </c>
      <c r="U101" s="11" t="s">
        <v>24</v>
      </c>
      <c r="V101" s="11" t="s">
        <v>82</v>
      </c>
      <c r="W101" s="11"/>
      <c r="X101" s="11" t="s">
        <v>168</v>
      </c>
      <c r="Y101" s="11" t="s">
        <v>252</v>
      </c>
      <c r="Z101" s="11"/>
      <c r="AA101" s="11"/>
      <c r="AB101" s="12" t="str">
        <f t="shared" si="6"/>
        <v>018059HOSP489</v>
      </c>
      <c r="AC101" s="12"/>
    </row>
    <row r="102" spans="1:29" s="10" customFormat="1" ht="63.75" x14ac:dyDescent="0.2">
      <c r="A102" s="52" t="s">
        <v>257</v>
      </c>
      <c r="B102" s="10" t="s">
        <v>236</v>
      </c>
      <c r="C102" s="11" t="s">
        <v>234</v>
      </c>
      <c r="D102" s="11">
        <v>495</v>
      </c>
      <c r="E102" s="16" t="s">
        <v>255</v>
      </c>
      <c r="F102" s="10" t="s">
        <v>256</v>
      </c>
      <c r="H102" s="11"/>
      <c r="I102" s="11"/>
      <c r="J102" s="10" t="s">
        <v>258</v>
      </c>
      <c r="K102" s="10" t="s">
        <v>258</v>
      </c>
      <c r="N102" s="11">
        <v>3</v>
      </c>
      <c r="O102" s="11">
        <v>3</v>
      </c>
      <c r="P102" s="11">
        <v>3</v>
      </c>
      <c r="Q102" s="11" t="s">
        <v>22</v>
      </c>
      <c r="R102" s="11" t="s">
        <v>23</v>
      </c>
      <c r="S102" s="11"/>
      <c r="T102" s="11" t="s">
        <v>24</v>
      </c>
      <c r="U102" s="11" t="s">
        <v>24</v>
      </c>
      <c r="V102" s="11" t="s">
        <v>41</v>
      </c>
      <c r="W102" s="11"/>
      <c r="X102" s="11" t="s">
        <v>168</v>
      </c>
      <c r="Y102" s="11" t="s">
        <v>246</v>
      </c>
      <c r="Z102" s="11"/>
      <c r="AA102" s="11"/>
      <c r="AB102" s="12" t="str">
        <f t="shared" si="6"/>
        <v>302091HOSP495</v>
      </c>
      <c r="AC102" s="12"/>
    </row>
    <row r="103" spans="1:29" s="10" customFormat="1" ht="63.75" x14ac:dyDescent="0.2">
      <c r="A103" s="52" t="s">
        <v>737</v>
      </c>
      <c r="B103" s="10" t="s">
        <v>736</v>
      </c>
      <c r="C103" s="11" t="s">
        <v>572</v>
      </c>
      <c r="D103" s="3">
        <v>201</v>
      </c>
      <c r="E103" s="16" t="s">
        <v>735</v>
      </c>
      <c r="F103" s="10" t="s">
        <v>738</v>
      </c>
      <c r="H103" s="11"/>
      <c r="I103" s="11"/>
      <c r="N103" s="11">
        <v>3</v>
      </c>
      <c r="O103" s="11">
        <v>3</v>
      </c>
      <c r="P103" s="11">
        <v>3</v>
      </c>
      <c r="Q103" s="11" t="s">
        <v>22</v>
      </c>
      <c r="R103" s="11" t="s">
        <v>23</v>
      </c>
      <c r="S103" s="11"/>
      <c r="T103" s="11" t="s">
        <v>24</v>
      </c>
      <c r="U103" s="11" t="s">
        <v>24</v>
      </c>
      <c r="V103" s="11" t="s">
        <v>82</v>
      </c>
      <c r="W103" s="11" t="s">
        <v>44</v>
      </c>
      <c r="X103" s="11"/>
      <c r="Y103" s="11"/>
      <c r="Z103" s="11" t="s">
        <v>37</v>
      </c>
      <c r="AA103" s="11"/>
      <c r="AB103" s="12" t="s">
        <v>740</v>
      </c>
      <c r="AC103" s="13" t="s">
        <v>739</v>
      </c>
    </row>
    <row r="104" spans="1:29" s="10" customFormat="1" ht="38.25" x14ac:dyDescent="0.2">
      <c r="A104" s="52" t="s">
        <v>1299</v>
      </c>
      <c r="B104" s="10" t="s">
        <v>334</v>
      </c>
      <c r="C104" s="11" t="s">
        <v>329</v>
      </c>
      <c r="D104" s="11">
        <v>444</v>
      </c>
      <c r="E104" s="16" t="s">
        <v>1298</v>
      </c>
      <c r="F104" s="10" t="s">
        <v>1300</v>
      </c>
      <c r="H104" s="11"/>
      <c r="I104" s="11"/>
      <c r="N104" s="11">
        <v>1</v>
      </c>
      <c r="O104" s="11">
        <v>2</v>
      </c>
      <c r="P104" s="11">
        <v>4</v>
      </c>
      <c r="Q104" s="11" t="s">
        <v>317</v>
      </c>
      <c r="R104" s="3" t="s">
        <v>318</v>
      </c>
      <c r="S104" s="11"/>
      <c r="T104" s="11" t="s">
        <v>95</v>
      </c>
      <c r="U104" s="11" t="s">
        <v>24</v>
      </c>
      <c r="V104" s="11" t="s">
        <v>520</v>
      </c>
      <c r="W104" s="11"/>
      <c r="X104" s="11"/>
      <c r="Y104" s="11"/>
      <c r="Z104" s="11"/>
      <c r="AA104" s="11"/>
      <c r="AB104" s="12" t="str">
        <f t="shared" ref="AB104:AB124" si="7">CONCATENATE(A104,C104,D104)</f>
        <v>305121KAAP444</v>
      </c>
      <c r="AC104" s="12"/>
    </row>
    <row r="105" spans="1:29" s="10" customFormat="1" ht="63.75" x14ac:dyDescent="0.2">
      <c r="A105" s="52" t="s">
        <v>1302</v>
      </c>
      <c r="B105" s="10" t="s">
        <v>334</v>
      </c>
      <c r="C105" s="11" t="s">
        <v>329</v>
      </c>
      <c r="D105" s="11">
        <v>463</v>
      </c>
      <c r="E105" s="16" t="s">
        <v>1301</v>
      </c>
      <c r="F105" s="10" t="s">
        <v>1304</v>
      </c>
      <c r="H105" s="11"/>
      <c r="I105" s="11"/>
      <c r="L105" s="2" t="s">
        <v>1303</v>
      </c>
      <c r="N105" s="11">
        <v>1</v>
      </c>
      <c r="O105" s="11">
        <v>6</v>
      </c>
      <c r="P105" s="11">
        <v>6</v>
      </c>
      <c r="Q105" s="11" t="s">
        <v>317</v>
      </c>
      <c r="R105" s="11" t="s">
        <v>318</v>
      </c>
      <c r="S105" s="11"/>
      <c r="T105" s="11" t="s">
        <v>95</v>
      </c>
      <c r="U105" s="11" t="s">
        <v>95</v>
      </c>
      <c r="V105" s="3" t="s">
        <v>82</v>
      </c>
      <c r="W105" s="11"/>
      <c r="X105" s="11"/>
      <c r="Y105" s="11"/>
      <c r="Z105" s="11"/>
      <c r="AA105" s="11"/>
      <c r="AB105" s="12" t="str">
        <f t="shared" si="7"/>
        <v>016212KAAP463</v>
      </c>
      <c r="AC105" s="12"/>
    </row>
    <row r="106" spans="1:29" s="10" customFormat="1" ht="38.25" x14ac:dyDescent="0.2">
      <c r="A106" s="52" t="s">
        <v>1445</v>
      </c>
      <c r="B106" s="10" t="s">
        <v>600</v>
      </c>
      <c r="C106" s="11" t="s">
        <v>491</v>
      </c>
      <c r="D106" s="11">
        <v>106</v>
      </c>
      <c r="E106" s="16" t="s">
        <v>1443</v>
      </c>
      <c r="F106" s="10" t="s">
        <v>1446</v>
      </c>
      <c r="H106" s="11"/>
      <c r="I106" s="11"/>
      <c r="J106" s="2" t="s">
        <v>1444</v>
      </c>
      <c r="L106" s="2"/>
      <c r="N106" s="11">
        <v>3</v>
      </c>
      <c r="O106" s="11">
        <v>4</v>
      </c>
      <c r="P106" s="11">
        <v>4</v>
      </c>
      <c r="Q106" s="11" t="s">
        <v>22</v>
      </c>
      <c r="R106" s="11" t="s">
        <v>23</v>
      </c>
      <c r="S106" s="11"/>
      <c r="T106" s="11" t="s">
        <v>24</v>
      </c>
      <c r="U106" s="11" t="s">
        <v>24</v>
      </c>
      <c r="V106" s="11" t="s">
        <v>82</v>
      </c>
      <c r="W106" s="11"/>
      <c r="X106" s="11"/>
      <c r="Y106" s="11"/>
      <c r="Z106" s="11"/>
      <c r="AA106" s="11"/>
      <c r="AB106" s="12" t="str">
        <f t="shared" si="7"/>
        <v>305369KORE106</v>
      </c>
      <c r="AC106" s="12"/>
    </row>
    <row r="107" spans="1:29" s="10" customFormat="1" ht="38.25" x14ac:dyDescent="0.2">
      <c r="A107" s="52" t="s">
        <v>1449</v>
      </c>
      <c r="B107" s="10" t="s">
        <v>600</v>
      </c>
      <c r="C107" s="11" t="s">
        <v>491</v>
      </c>
      <c r="D107" s="11">
        <v>107</v>
      </c>
      <c r="E107" s="16" t="s">
        <v>1447</v>
      </c>
      <c r="F107" s="10" t="s">
        <v>1450</v>
      </c>
      <c r="H107" s="11"/>
      <c r="I107" s="11"/>
      <c r="J107" s="2" t="s">
        <v>1448</v>
      </c>
      <c r="L107" s="2"/>
      <c r="N107" s="11">
        <v>3</v>
      </c>
      <c r="O107" s="11">
        <v>4</v>
      </c>
      <c r="P107" s="11">
        <v>4</v>
      </c>
      <c r="Q107" s="11" t="s">
        <v>22</v>
      </c>
      <c r="R107" s="11" t="s">
        <v>23</v>
      </c>
      <c r="S107" s="11"/>
      <c r="T107" s="11" t="s">
        <v>24</v>
      </c>
      <c r="U107" s="11" t="s">
        <v>24</v>
      </c>
      <c r="V107" s="11" t="s">
        <v>82</v>
      </c>
      <c r="W107" s="11"/>
      <c r="X107" s="11"/>
      <c r="Y107" s="11"/>
      <c r="Z107" s="11"/>
      <c r="AA107" s="11"/>
      <c r="AB107" s="12" t="str">
        <f t="shared" si="7"/>
        <v>305370KORE107</v>
      </c>
      <c r="AC107" s="12"/>
    </row>
    <row r="108" spans="1:29" s="10" customFormat="1" ht="25.5" x14ac:dyDescent="0.2">
      <c r="A108" s="52" t="s">
        <v>348</v>
      </c>
      <c r="B108" s="10" t="s">
        <v>300</v>
      </c>
      <c r="C108" s="11" t="s">
        <v>303</v>
      </c>
      <c r="D108" s="11">
        <v>303</v>
      </c>
      <c r="E108" s="16" t="s">
        <v>346</v>
      </c>
      <c r="F108" s="10" t="s">
        <v>347</v>
      </c>
      <c r="H108" s="11"/>
      <c r="I108" s="11"/>
      <c r="N108" s="11">
        <v>3</v>
      </c>
      <c r="O108" s="11">
        <v>3</v>
      </c>
      <c r="P108" s="11">
        <v>3</v>
      </c>
      <c r="Q108" s="11" t="s">
        <v>22</v>
      </c>
      <c r="R108" s="3" t="s">
        <v>81</v>
      </c>
      <c r="S108" s="11"/>
      <c r="T108" s="11" t="s">
        <v>24</v>
      </c>
      <c r="U108" s="11" t="s">
        <v>24</v>
      </c>
      <c r="V108" s="3" t="s">
        <v>41</v>
      </c>
      <c r="W108" s="11"/>
      <c r="X108" s="11"/>
      <c r="Y108" s="11"/>
      <c r="Z108" s="11"/>
      <c r="AA108" s="11"/>
      <c r="AB108" s="12" t="str">
        <f t="shared" si="7"/>
        <v>304838LARC303</v>
      </c>
      <c r="AC108" s="12"/>
    </row>
    <row r="109" spans="1:29" s="10" customFormat="1" ht="76.5" x14ac:dyDescent="0.2">
      <c r="A109" s="52" t="s">
        <v>307</v>
      </c>
      <c r="B109" s="10" t="s">
        <v>300</v>
      </c>
      <c r="C109" s="11" t="s">
        <v>303</v>
      </c>
      <c r="D109" s="11">
        <v>450</v>
      </c>
      <c r="E109" s="16" t="s">
        <v>304</v>
      </c>
      <c r="F109" s="10" t="s">
        <v>305</v>
      </c>
      <c r="H109" s="11"/>
      <c r="I109" s="11"/>
      <c r="J109" s="10" t="s">
        <v>306</v>
      </c>
      <c r="N109" s="11">
        <v>3</v>
      </c>
      <c r="O109" s="11">
        <v>3</v>
      </c>
      <c r="P109" s="11">
        <v>3</v>
      </c>
      <c r="Q109" s="11" t="s">
        <v>22</v>
      </c>
      <c r="R109" s="11" t="s">
        <v>23</v>
      </c>
      <c r="S109" s="11"/>
      <c r="T109" s="11" t="s">
        <v>24</v>
      </c>
      <c r="U109" s="11" t="s">
        <v>24</v>
      </c>
      <c r="V109" s="11" t="s">
        <v>41</v>
      </c>
      <c r="W109" s="11"/>
      <c r="X109" s="11"/>
      <c r="Y109" s="11"/>
      <c r="Z109" s="11"/>
      <c r="AA109" s="11"/>
      <c r="AB109" s="12" t="str">
        <f t="shared" si="7"/>
        <v>025521LARC450</v>
      </c>
      <c r="AC109" s="12"/>
    </row>
    <row r="110" spans="1:29" s="10" customFormat="1" ht="38.25" x14ac:dyDescent="0.2">
      <c r="A110" s="52" t="s">
        <v>1453</v>
      </c>
      <c r="B110" s="10" t="s">
        <v>1454</v>
      </c>
      <c r="C110" s="11" t="s">
        <v>1451</v>
      </c>
      <c r="D110" s="11">
        <v>101</v>
      </c>
      <c r="E110" s="16" t="s">
        <v>1452</v>
      </c>
      <c r="F110" s="10" t="s">
        <v>1463</v>
      </c>
      <c r="H110" s="11"/>
      <c r="I110" s="11"/>
      <c r="N110" s="11">
        <v>3</v>
      </c>
      <c r="O110" s="11">
        <v>3</v>
      </c>
      <c r="P110" s="11">
        <v>3</v>
      </c>
      <c r="Q110" s="11" t="s">
        <v>22</v>
      </c>
      <c r="R110" s="11" t="s">
        <v>23</v>
      </c>
      <c r="S110" s="11"/>
      <c r="T110" s="11" t="s">
        <v>24</v>
      </c>
      <c r="U110" s="11" t="s">
        <v>24</v>
      </c>
      <c r="V110" s="11" t="s">
        <v>82</v>
      </c>
      <c r="W110" s="11" t="s">
        <v>44</v>
      </c>
      <c r="X110" s="3" t="s">
        <v>138</v>
      </c>
      <c r="Y110" s="11"/>
      <c r="Z110" s="11"/>
      <c r="AA110" s="11"/>
      <c r="AB110" s="12" t="str">
        <f t="shared" si="7"/>
        <v>018954LEAD101</v>
      </c>
      <c r="AC110" s="12"/>
    </row>
    <row r="111" spans="1:29" s="10" customFormat="1" ht="63.75" x14ac:dyDescent="0.2">
      <c r="A111" s="52" t="s">
        <v>1497</v>
      </c>
      <c r="B111" s="10" t="s">
        <v>1454</v>
      </c>
      <c r="C111" s="11" t="s">
        <v>1451</v>
      </c>
      <c r="D111" s="11">
        <v>300</v>
      </c>
      <c r="E111" s="16" t="s">
        <v>1461</v>
      </c>
      <c r="F111" s="10" t="s">
        <v>1462</v>
      </c>
      <c r="H111" s="11"/>
      <c r="I111" s="11"/>
      <c r="N111" s="11">
        <v>3</v>
      </c>
      <c r="O111" s="11">
        <v>3</v>
      </c>
      <c r="P111" s="11">
        <v>3</v>
      </c>
      <c r="Q111" s="11" t="s">
        <v>22</v>
      </c>
      <c r="R111" s="11" t="s">
        <v>23</v>
      </c>
      <c r="S111" s="11"/>
      <c r="T111" s="11" t="s">
        <v>24</v>
      </c>
      <c r="U111" s="11" t="s">
        <v>24</v>
      </c>
      <c r="V111" s="11" t="s">
        <v>82</v>
      </c>
      <c r="W111" s="57" t="s">
        <v>1495</v>
      </c>
      <c r="X111" s="3"/>
      <c r="Y111" s="11"/>
      <c r="Z111" s="11" t="s">
        <v>1496</v>
      </c>
      <c r="AA111" s="11"/>
      <c r="AB111" s="12" t="str">
        <f t="shared" si="7"/>
        <v>301593LEAD300</v>
      </c>
      <c r="AC111" s="12"/>
    </row>
    <row r="112" spans="1:29" s="10" customFormat="1" ht="38.25" x14ac:dyDescent="0.2">
      <c r="A112" s="52" t="s">
        <v>599</v>
      </c>
      <c r="B112" s="10" t="s">
        <v>600</v>
      </c>
      <c r="C112" s="11" t="s">
        <v>598</v>
      </c>
      <c r="D112" s="11">
        <v>383</v>
      </c>
      <c r="E112" s="16" t="s">
        <v>597</v>
      </c>
      <c r="F112" s="10" t="s">
        <v>601</v>
      </c>
      <c r="G112" s="10" t="s">
        <v>602</v>
      </c>
      <c r="H112" s="11" t="s">
        <v>598</v>
      </c>
      <c r="I112" s="11" t="s">
        <v>289</v>
      </c>
      <c r="L112" s="10" t="s">
        <v>603</v>
      </c>
      <c r="N112" s="11">
        <v>3</v>
      </c>
      <c r="O112" s="11">
        <v>3</v>
      </c>
      <c r="P112" s="11">
        <v>99</v>
      </c>
      <c r="Q112" s="11" t="s">
        <v>22</v>
      </c>
      <c r="R112" s="11" t="s">
        <v>23</v>
      </c>
      <c r="S112" s="11"/>
      <c r="T112" s="11" t="s">
        <v>95</v>
      </c>
      <c r="U112" s="11" t="s">
        <v>24</v>
      </c>
      <c r="V112" s="11" t="s">
        <v>82</v>
      </c>
      <c r="W112" s="3" t="s">
        <v>48</v>
      </c>
      <c r="X112" s="11"/>
      <c r="Y112" s="11"/>
      <c r="Z112" s="3" t="s">
        <v>36</v>
      </c>
      <c r="AA112" s="11"/>
      <c r="AB112" s="12" t="str">
        <f t="shared" si="7"/>
        <v>014404LLCU383</v>
      </c>
      <c r="AC112" s="12"/>
    </row>
    <row r="113" spans="1:29" s="10" customFormat="1" ht="51" x14ac:dyDescent="0.2">
      <c r="A113" s="52" t="s">
        <v>700</v>
      </c>
      <c r="B113" s="10" t="s">
        <v>362</v>
      </c>
      <c r="C113" s="11" t="s">
        <v>360</v>
      </c>
      <c r="D113" s="11">
        <v>132</v>
      </c>
      <c r="E113" s="41" t="s">
        <v>697</v>
      </c>
      <c r="F113" s="2" t="s">
        <v>701</v>
      </c>
      <c r="G113" s="10" t="s">
        <v>698</v>
      </c>
      <c r="H113" s="11" t="s">
        <v>360</v>
      </c>
      <c r="I113" s="11" t="s">
        <v>699</v>
      </c>
      <c r="L113" s="2" t="s">
        <v>405</v>
      </c>
      <c r="N113" s="3">
        <v>3</v>
      </c>
      <c r="O113" s="3">
        <v>3</v>
      </c>
      <c r="P113" s="3">
        <v>3</v>
      </c>
      <c r="Q113" s="11" t="s">
        <v>22</v>
      </c>
      <c r="R113" s="11" t="s">
        <v>23</v>
      </c>
      <c r="S113" s="3" t="s">
        <v>409</v>
      </c>
      <c r="T113" s="11" t="s">
        <v>24</v>
      </c>
      <c r="U113" s="11" t="s">
        <v>24</v>
      </c>
      <c r="V113" s="3" t="s">
        <v>280</v>
      </c>
      <c r="W113" s="11"/>
      <c r="X113" s="11"/>
      <c r="Y113" s="11"/>
      <c r="Z113" s="11"/>
      <c r="AA113" s="11"/>
      <c r="AB113" s="12" t="str">
        <f t="shared" si="7"/>
        <v>016009MAST132</v>
      </c>
      <c r="AC113" s="12"/>
    </row>
    <row r="114" spans="1:29" s="10" customFormat="1" ht="76.5" x14ac:dyDescent="0.2">
      <c r="A114" s="52" t="s">
        <v>404</v>
      </c>
      <c r="B114" s="10" t="s">
        <v>362</v>
      </c>
      <c r="C114" s="11" t="s">
        <v>360</v>
      </c>
      <c r="D114" s="11">
        <v>232</v>
      </c>
      <c r="E114" s="41" t="s">
        <v>388</v>
      </c>
      <c r="F114" s="2" t="s">
        <v>407</v>
      </c>
      <c r="H114" s="11"/>
      <c r="I114" s="11"/>
      <c r="J114" s="10" t="s">
        <v>406</v>
      </c>
      <c r="L114" s="2" t="s">
        <v>405</v>
      </c>
      <c r="N114" s="3">
        <v>3</v>
      </c>
      <c r="O114" s="3">
        <v>3</v>
      </c>
      <c r="P114" s="3">
        <v>3</v>
      </c>
      <c r="Q114" s="11" t="s">
        <v>22</v>
      </c>
      <c r="R114" s="11" t="s">
        <v>23</v>
      </c>
      <c r="S114" s="3" t="s">
        <v>403</v>
      </c>
      <c r="T114" s="11" t="s">
        <v>24</v>
      </c>
      <c r="U114" s="11" t="s">
        <v>24</v>
      </c>
      <c r="V114" s="11" t="s">
        <v>280</v>
      </c>
      <c r="W114" s="11"/>
      <c r="X114" s="11"/>
      <c r="Y114" s="11"/>
      <c r="Z114" s="11"/>
      <c r="AA114" s="11"/>
      <c r="AB114" s="12" t="str">
        <f t="shared" si="7"/>
        <v>303838MAST232</v>
      </c>
      <c r="AC114" s="12"/>
    </row>
    <row r="115" spans="1:29" s="10" customFormat="1" ht="63.75" x14ac:dyDescent="0.2">
      <c r="A115" s="52" t="s">
        <v>531</v>
      </c>
      <c r="B115" s="10" t="s">
        <v>362</v>
      </c>
      <c r="C115" s="11" t="s">
        <v>360</v>
      </c>
      <c r="D115" s="11">
        <v>402</v>
      </c>
      <c r="E115" s="16" t="s">
        <v>530</v>
      </c>
      <c r="F115" s="10" t="s">
        <v>532</v>
      </c>
      <c r="H115" s="11"/>
      <c r="I115" s="11"/>
      <c r="J115" s="2" t="s">
        <v>533</v>
      </c>
      <c r="L115" s="2" t="s">
        <v>534</v>
      </c>
      <c r="N115" s="11">
        <v>3</v>
      </c>
      <c r="O115" s="11">
        <v>3</v>
      </c>
      <c r="P115" s="11">
        <v>3</v>
      </c>
      <c r="Q115" s="11" t="s">
        <v>22</v>
      </c>
      <c r="R115" s="11" t="s">
        <v>23</v>
      </c>
      <c r="S115" s="3"/>
      <c r="T115" s="11" t="s">
        <v>24</v>
      </c>
      <c r="U115" s="11" t="s">
        <v>24</v>
      </c>
      <c r="V115" s="11" t="s">
        <v>41</v>
      </c>
      <c r="W115" s="11"/>
      <c r="X115" s="11"/>
      <c r="Y115" s="11"/>
      <c r="Z115" s="11"/>
      <c r="AA115" s="11"/>
      <c r="AB115" s="12" t="str">
        <f t="shared" si="7"/>
        <v>301238MAST402</v>
      </c>
      <c r="AC115" s="12"/>
    </row>
    <row r="116" spans="1:29" s="10" customFormat="1" ht="63.75" x14ac:dyDescent="0.2">
      <c r="A116" s="52" t="s">
        <v>397</v>
      </c>
      <c r="B116" s="10" t="s">
        <v>362</v>
      </c>
      <c r="C116" s="11" t="s">
        <v>360</v>
      </c>
      <c r="D116" s="11">
        <v>407</v>
      </c>
      <c r="E116" s="41" t="s">
        <v>394</v>
      </c>
      <c r="F116" s="2" t="s">
        <v>395</v>
      </c>
      <c r="H116" s="11"/>
      <c r="I116" s="11"/>
      <c r="L116" s="10" t="s">
        <v>396</v>
      </c>
      <c r="N116" s="11">
        <v>4</v>
      </c>
      <c r="O116" s="11">
        <v>4</v>
      </c>
      <c r="P116" s="11">
        <v>4</v>
      </c>
      <c r="Q116" s="11" t="s">
        <v>22</v>
      </c>
      <c r="R116" s="11" t="s">
        <v>23</v>
      </c>
      <c r="S116" s="11"/>
      <c r="T116" s="11" t="s">
        <v>24</v>
      </c>
      <c r="U116" s="11" t="s">
        <v>24</v>
      </c>
      <c r="V116" s="11" t="s">
        <v>41</v>
      </c>
      <c r="W116" s="11"/>
      <c r="X116" s="11" t="s">
        <v>168</v>
      </c>
      <c r="Y116" s="11"/>
      <c r="Z116" s="11"/>
      <c r="AA116" s="11"/>
      <c r="AB116" s="12" t="str">
        <f t="shared" si="7"/>
        <v>302668MAST407</v>
      </c>
      <c r="AC116" s="12"/>
    </row>
    <row r="117" spans="1:29" s="10" customFormat="1" ht="102" x14ac:dyDescent="0.2">
      <c r="A117" s="52" t="s">
        <v>410</v>
      </c>
      <c r="B117" s="10" t="s">
        <v>362</v>
      </c>
      <c r="C117" s="11" t="s">
        <v>360</v>
      </c>
      <c r="D117" s="11">
        <v>410</v>
      </c>
      <c r="E117" s="16" t="s">
        <v>408</v>
      </c>
      <c r="F117" s="2" t="s">
        <v>413</v>
      </c>
      <c r="H117" s="11"/>
      <c r="I117" s="11"/>
      <c r="J117" s="2" t="s">
        <v>412</v>
      </c>
      <c r="L117" s="2" t="s">
        <v>411</v>
      </c>
      <c r="N117" s="11">
        <v>3</v>
      </c>
      <c r="O117" s="11">
        <v>3</v>
      </c>
      <c r="P117" s="11">
        <v>3</v>
      </c>
      <c r="Q117" s="11" t="s">
        <v>22</v>
      </c>
      <c r="R117" s="11" t="s">
        <v>23</v>
      </c>
      <c r="S117" s="3" t="s">
        <v>409</v>
      </c>
      <c r="T117" s="11" t="s">
        <v>24</v>
      </c>
      <c r="U117" s="11" t="s">
        <v>24</v>
      </c>
      <c r="V117" s="11" t="s">
        <v>280</v>
      </c>
      <c r="W117" s="11"/>
      <c r="X117" s="11"/>
      <c r="Y117" s="11"/>
      <c r="Z117" s="11"/>
      <c r="AA117" s="11"/>
      <c r="AB117" s="12" t="str">
        <f t="shared" si="7"/>
        <v>302795MAST410</v>
      </c>
      <c r="AC117" s="12"/>
    </row>
    <row r="118" spans="1:29" s="10" customFormat="1" ht="63.75" x14ac:dyDescent="0.2">
      <c r="A118" s="52" t="s">
        <v>416</v>
      </c>
      <c r="B118" s="16" t="s">
        <v>362</v>
      </c>
      <c r="C118" s="11" t="s">
        <v>360</v>
      </c>
      <c r="D118" s="11">
        <v>451</v>
      </c>
      <c r="E118" s="41" t="s">
        <v>415</v>
      </c>
      <c r="F118" s="10" t="s">
        <v>417</v>
      </c>
      <c r="H118" s="11"/>
      <c r="I118" s="11"/>
      <c r="J118" s="2"/>
      <c r="L118" s="2"/>
      <c r="N118" s="11">
        <v>3</v>
      </c>
      <c r="O118" s="11">
        <v>3</v>
      </c>
      <c r="P118" s="11">
        <v>3</v>
      </c>
      <c r="Q118" s="11" t="s">
        <v>22</v>
      </c>
      <c r="R118" s="11" t="s">
        <v>23</v>
      </c>
      <c r="S118" s="11"/>
      <c r="T118" s="11" t="s">
        <v>24</v>
      </c>
      <c r="U118" s="11" t="s">
        <v>24</v>
      </c>
      <c r="V118" s="11" t="s">
        <v>41</v>
      </c>
      <c r="W118" s="11"/>
      <c r="X118" s="11"/>
      <c r="Y118" s="11"/>
      <c r="Z118" s="11"/>
      <c r="AA118" s="11"/>
      <c r="AB118" s="12" t="str">
        <f t="shared" si="7"/>
        <v>301236MAST451</v>
      </c>
      <c r="AC118" s="12"/>
    </row>
    <row r="119" spans="1:29" s="10" customFormat="1" ht="51" x14ac:dyDescent="0.2">
      <c r="A119" s="52" t="s">
        <v>693</v>
      </c>
      <c r="B119" s="16" t="s">
        <v>692</v>
      </c>
      <c r="C119" s="11" t="s">
        <v>690</v>
      </c>
      <c r="D119" s="11">
        <v>279</v>
      </c>
      <c r="E119" s="41" t="s">
        <v>691</v>
      </c>
      <c r="F119" s="10" t="s">
        <v>694</v>
      </c>
      <c r="H119" s="11"/>
      <c r="I119" s="11"/>
      <c r="J119" s="2"/>
      <c r="K119" s="10" t="s">
        <v>695</v>
      </c>
      <c r="L119" s="2"/>
      <c r="N119" s="11">
        <v>1</v>
      </c>
      <c r="O119" s="11">
        <v>1</v>
      </c>
      <c r="P119" s="11">
        <v>1</v>
      </c>
      <c r="Q119" s="11" t="s">
        <v>22</v>
      </c>
      <c r="R119" s="11" t="s">
        <v>213</v>
      </c>
      <c r="S119" s="11"/>
      <c r="T119" s="11" t="s">
        <v>24</v>
      </c>
      <c r="U119" s="11" t="s">
        <v>24</v>
      </c>
      <c r="V119" s="11" t="s">
        <v>42</v>
      </c>
      <c r="W119" s="11"/>
      <c r="X119" s="11"/>
      <c r="Y119" s="11"/>
      <c r="Z119" s="11"/>
      <c r="AA119" s="11"/>
      <c r="AB119" s="12" t="str">
        <f t="shared" si="7"/>
        <v>020417MATH279</v>
      </c>
      <c r="AC119" s="12"/>
    </row>
    <row r="120" spans="1:29" s="10" customFormat="1" ht="114.75" x14ac:dyDescent="0.2">
      <c r="A120" s="52" t="s">
        <v>627</v>
      </c>
      <c r="B120" s="16" t="s">
        <v>607</v>
      </c>
      <c r="C120" s="11" t="s">
        <v>611</v>
      </c>
      <c r="D120" s="11">
        <v>409</v>
      </c>
      <c r="E120" s="41" t="s">
        <v>1050</v>
      </c>
      <c r="F120" s="10" t="s">
        <v>623</v>
      </c>
      <c r="G120" s="10" t="s">
        <v>625</v>
      </c>
      <c r="H120" s="11" t="s">
        <v>611</v>
      </c>
      <c r="I120" s="11" t="s">
        <v>626</v>
      </c>
      <c r="J120" s="2" t="s">
        <v>624</v>
      </c>
      <c r="L120" s="2" t="s">
        <v>628</v>
      </c>
      <c r="N120" s="11">
        <v>3</v>
      </c>
      <c r="O120" s="11">
        <v>3</v>
      </c>
      <c r="P120" s="11">
        <v>3</v>
      </c>
      <c r="Q120" s="11" t="s">
        <v>22</v>
      </c>
      <c r="R120" s="3" t="s">
        <v>23</v>
      </c>
      <c r="S120" s="11"/>
      <c r="T120" s="11" t="s">
        <v>24</v>
      </c>
      <c r="U120" s="11" t="s">
        <v>24</v>
      </c>
      <c r="V120" s="3" t="s">
        <v>41</v>
      </c>
      <c r="W120" s="11"/>
      <c r="X120" s="11"/>
      <c r="Y120" s="11"/>
      <c r="Z120" s="11"/>
      <c r="AA120" s="11"/>
      <c r="AB120" s="12" t="str">
        <f t="shared" si="7"/>
        <v>303810MEEG409</v>
      </c>
      <c r="AC120" s="12"/>
    </row>
    <row r="121" spans="1:29" s="10" customFormat="1" ht="114.75" x14ac:dyDescent="0.2">
      <c r="A121" s="52" t="s">
        <v>1024</v>
      </c>
      <c r="B121" s="10" t="s">
        <v>99</v>
      </c>
      <c r="C121" s="11" t="s">
        <v>97</v>
      </c>
      <c r="D121" s="11">
        <v>305</v>
      </c>
      <c r="E121" s="16" t="s">
        <v>1022</v>
      </c>
      <c r="F121" s="10" t="s">
        <v>1025</v>
      </c>
      <c r="G121" s="10" t="s">
        <v>1291</v>
      </c>
      <c r="H121" s="11" t="s">
        <v>97</v>
      </c>
      <c r="I121" s="11" t="s">
        <v>1290</v>
      </c>
      <c r="J121" s="10" t="s">
        <v>1023</v>
      </c>
      <c r="L121" s="2" t="s">
        <v>525</v>
      </c>
      <c r="N121" s="11">
        <v>3</v>
      </c>
      <c r="O121" s="11">
        <v>3</v>
      </c>
      <c r="P121" s="11">
        <v>3</v>
      </c>
      <c r="Q121" s="11" t="s">
        <v>22</v>
      </c>
      <c r="R121" s="11" t="s">
        <v>23</v>
      </c>
      <c r="S121" s="11"/>
      <c r="T121" s="11" t="s">
        <v>24</v>
      </c>
      <c r="U121" s="11" t="s">
        <v>24</v>
      </c>
      <c r="V121" s="11" t="s">
        <v>42</v>
      </c>
      <c r="W121" s="11"/>
      <c r="X121" s="11"/>
      <c r="Y121" s="11"/>
      <c r="Z121" s="11"/>
      <c r="AA121" s="11"/>
      <c r="AB121" s="12" t="str">
        <f t="shared" si="7"/>
        <v>303389MISY305</v>
      </c>
      <c r="AC121" s="12"/>
    </row>
    <row r="122" spans="1:29" s="10" customFormat="1" ht="63.75" x14ac:dyDescent="0.2">
      <c r="A122" s="53" t="s">
        <v>101</v>
      </c>
      <c r="B122" s="10" t="s">
        <v>99</v>
      </c>
      <c r="C122" s="11" t="s">
        <v>97</v>
      </c>
      <c r="D122" s="11">
        <v>331</v>
      </c>
      <c r="E122" s="16" t="s">
        <v>98</v>
      </c>
      <c r="F122" s="10" t="s">
        <v>102</v>
      </c>
      <c r="H122" s="11"/>
      <c r="I122" s="11"/>
      <c r="J122" s="10" t="s">
        <v>100</v>
      </c>
      <c r="N122" s="11">
        <v>3</v>
      </c>
      <c r="O122" s="11">
        <v>3</v>
      </c>
      <c r="P122" s="11">
        <v>3</v>
      </c>
      <c r="Q122" s="11" t="s">
        <v>22</v>
      </c>
      <c r="R122" s="11" t="s">
        <v>23</v>
      </c>
      <c r="S122" s="11"/>
      <c r="T122" s="11" t="s">
        <v>24</v>
      </c>
      <c r="U122" s="11" t="s">
        <v>24</v>
      </c>
      <c r="V122" s="11" t="s">
        <v>42</v>
      </c>
      <c r="W122" s="11"/>
      <c r="X122" s="11"/>
      <c r="Y122" s="11"/>
      <c r="Z122" s="11"/>
      <c r="AA122" s="11"/>
      <c r="AB122" s="12" t="str">
        <f t="shared" si="7"/>
        <v>304916MISY331</v>
      </c>
      <c r="AC122" s="12"/>
    </row>
    <row r="123" spans="1:29" s="10" customFormat="1" ht="51" x14ac:dyDescent="0.2">
      <c r="A123" s="53">
        <v>301108</v>
      </c>
      <c r="B123" s="10" t="s">
        <v>99</v>
      </c>
      <c r="C123" s="11" t="s">
        <v>97</v>
      </c>
      <c r="D123" s="11">
        <v>350</v>
      </c>
      <c r="E123" s="16" t="s">
        <v>103</v>
      </c>
      <c r="F123" s="10" t="s">
        <v>105</v>
      </c>
      <c r="H123" s="11"/>
      <c r="I123" s="11"/>
      <c r="J123" s="10" t="s">
        <v>104</v>
      </c>
      <c r="N123" s="11">
        <v>3</v>
      </c>
      <c r="O123" s="11">
        <v>3</v>
      </c>
      <c r="P123" s="11">
        <v>3</v>
      </c>
      <c r="Q123" s="11" t="s">
        <v>22</v>
      </c>
      <c r="R123" s="11" t="s">
        <v>23</v>
      </c>
      <c r="S123" s="11"/>
      <c r="T123" s="11" t="s">
        <v>24</v>
      </c>
      <c r="U123" s="11" t="s">
        <v>24</v>
      </c>
      <c r="V123" s="11" t="s">
        <v>41</v>
      </c>
      <c r="W123" s="11"/>
      <c r="X123" s="11"/>
      <c r="Y123" s="11"/>
      <c r="Z123" s="11"/>
      <c r="AA123" s="11"/>
      <c r="AB123" s="12" t="str">
        <f t="shared" si="7"/>
        <v>301108MISY350</v>
      </c>
      <c r="AC123" s="12"/>
    </row>
    <row r="124" spans="1:29" s="10" customFormat="1" ht="63.75" x14ac:dyDescent="0.2">
      <c r="A124" s="52" t="s">
        <v>108</v>
      </c>
      <c r="B124" s="10" t="s">
        <v>99</v>
      </c>
      <c r="C124" s="11" t="s">
        <v>97</v>
      </c>
      <c r="D124" s="11">
        <v>408</v>
      </c>
      <c r="E124" s="16" t="s">
        <v>106</v>
      </c>
      <c r="F124" s="10" t="s">
        <v>109</v>
      </c>
      <c r="H124" s="11"/>
      <c r="I124" s="11"/>
      <c r="J124" s="10" t="s">
        <v>107</v>
      </c>
      <c r="N124" s="11">
        <v>3</v>
      </c>
      <c r="O124" s="11">
        <v>3</v>
      </c>
      <c r="P124" s="11">
        <v>3</v>
      </c>
      <c r="Q124" s="11" t="s">
        <v>22</v>
      </c>
      <c r="R124" s="11" t="s">
        <v>23</v>
      </c>
      <c r="S124" s="11"/>
      <c r="T124" s="11" t="s">
        <v>24</v>
      </c>
      <c r="U124" s="11" t="s">
        <v>24</v>
      </c>
      <c r="V124" s="11" t="s">
        <v>41</v>
      </c>
      <c r="W124" s="11"/>
      <c r="X124" s="11"/>
      <c r="Y124" s="11"/>
      <c r="Z124" s="11"/>
      <c r="AA124" s="11"/>
      <c r="AB124" s="12" t="str">
        <f t="shared" si="7"/>
        <v>304545MISY408</v>
      </c>
      <c r="AC124" s="12"/>
    </row>
    <row r="125" spans="1:29" s="10" customFormat="1" ht="51" x14ac:dyDescent="0.2">
      <c r="A125" s="52" t="s">
        <v>381</v>
      </c>
      <c r="B125" s="10" t="s">
        <v>99</v>
      </c>
      <c r="C125" s="11" t="s">
        <v>97</v>
      </c>
      <c r="D125" s="3">
        <v>410</v>
      </c>
      <c r="E125" s="16" t="s">
        <v>103</v>
      </c>
      <c r="F125" s="10" t="s">
        <v>379</v>
      </c>
      <c r="H125" s="11"/>
      <c r="I125" s="11"/>
      <c r="J125" s="10" t="s">
        <v>380</v>
      </c>
      <c r="N125" s="11">
        <v>3</v>
      </c>
      <c r="O125" s="11">
        <v>3</v>
      </c>
      <c r="P125" s="11">
        <v>3</v>
      </c>
      <c r="Q125" s="11" t="s">
        <v>22</v>
      </c>
      <c r="R125" s="11" t="s">
        <v>23</v>
      </c>
      <c r="S125" s="11"/>
      <c r="T125" s="11" t="s">
        <v>24</v>
      </c>
      <c r="U125" s="11" t="s">
        <v>24</v>
      </c>
      <c r="V125" s="11" t="s">
        <v>41</v>
      </c>
      <c r="W125" s="11"/>
      <c r="X125" s="11"/>
      <c r="Y125" s="11"/>
      <c r="Z125" s="11"/>
      <c r="AA125" s="11"/>
      <c r="AB125" s="12" t="s">
        <v>383</v>
      </c>
      <c r="AC125" s="13" t="s">
        <v>382</v>
      </c>
    </row>
    <row r="126" spans="1:29" s="10" customFormat="1" ht="51" x14ac:dyDescent="0.2">
      <c r="A126" s="52" t="s">
        <v>111</v>
      </c>
      <c r="B126" s="10" t="s">
        <v>99</v>
      </c>
      <c r="C126" s="11" t="s">
        <v>97</v>
      </c>
      <c r="D126" s="11">
        <v>436</v>
      </c>
      <c r="E126" s="16" t="s">
        <v>110</v>
      </c>
      <c r="F126" s="10" t="s">
        <v>112</v>
      </c>
      <c r="H126" s="11"/>
      <c r="I126" s="11"/>
      <c r="J126" s="10" t="s">
        <v>100</v>
      </c>
      <c r="N126" s="11">
        <v>3</v>
      </c>
      <c r="O126" s="11">
        <v>3</v>
      </c>
      <c r="P126" s="11">
        <v>3</v>
      </c>
      <c r="Q126" s="11" t="s">
        <v>22</v>
      </c>
      <c r="R126" s="11" t="s">
        <v>23</v>
      </c>
      <c r="S126" s="11"/>
      <c r="T126" s="11" t="s">
        <v>24</v>
      </c>
      <c r="U126" s="11" t="s">
        <v>24</v>
      </c>
      <c r="V126" s="11" t="s">
        <v>42</v>
      </c>
      <c r="W126" s="11"/>
      <c r="X126" s="11"/>
      <c r="Y126" s="11"/>
      <c r="Z126" s="11"/>
      <c r="AA126" s="11"/>
      <c r="AB126" s="12" t="str">
        <f t="shared" ref="AB126:AB137" si="8">CONCATENATE(A126,C126,D126)</f>
        <v>304918MISY436</v>
      </c>
      <c r="AC126" s="12"/>
    </row>
    <row r="127" spans="1:29" s="10" customFormat="1" ht="89.25" x14ac:dyDescent="0.2">
      <c r="A127" s="52" t="s">
        <v>1041</v>
      </c>
      <c r="B127" s="10" t="s">
        <v>99</v>
      </c>
      <c r="C127" s="11" t="s">
        <v>97</v>
      </c>
      <c r="D127" s="11">
        <v>445</v>
      </c>
      <c r="E127" s="16" t="s">
        <v>1037</v>
      </c>
      <c r="F127" s="10" t="s">
        <v>1038</v>
      </c>
      <c r="G127" s="10" t="s">
        <v>1040</v>
      </c>
      <c r="H127" s="11" t="s">
        <v>97</v>
      </c>
      <c r="I127" s="11" t="s">
        <v>85</v>
      </c>
      <c r="J127" s="10" t="s">
        <v>1039</v>
      </c>
      <c r="N127" s="11">
        <v>3</v>
      </c>
      <c r="O127" s="11">
        <v>3</v>
      </c>
      <c r="P127" s="11">
        <v>3</v>
      </c>
      <c r="Q127" s="11" t="s">
        <v>22</v>
      </c>
      <c r="R127" s="11" t="s">
        <v>23</v>
      </c>
      <c r="S127" s="11"/>
      <c r="T127" s="11" t="s">
        <v>24</v>
      </c>
      <c r="U127" s="11" t="s">
        <v>24</v>
      </c>
      <c r="V127" s="11" t="s">
        <v>42</v>
      </c>
      <c r="W127" s="11"/>
      <c r="X127" s="11" t="s">
        <v>168</v>
      </c>
      <c r="Y127" s="11" t="s">
        <v>1042</v>
      </c>
      <c r="Z127" s="11"/>
      <c r="AA127" s="11"/>
      <c r="AB127" s="12" t="str">
        <f t="shared" si="8"/>
        <v>303415MISY445</v>
      </c>
      <c r="AC127" s="12"/>
    </row>
    <row r="128" spans="1:29" s="10" customFormat="1" ht="76.5" x14ac:dyDescent="0.2">
      <c r="A128" s="52" t="s">
        <v>885</v>
      </c>
      <c r="B128" s="10" t="s">
        <v>99</v>
      </c>
      <c r="C128" s="11" t="s">
        <v>97</v>
      </c>
      <c r="D128" s="11">
        <v>450</v>
      </c>
      <c r="E128" s="16" t="s">
        <v>883</v>
      </c>
      <c r="F128" s="10" t="s">
        <v>886</v>
      </c>
      <c r="H128" s="11"/>
      <c r="I128" s="11"/>
      <c r="J128" s="10" t="s">
        <v>884</v>
      </c>
      <c r="N128" s="11">
        <v>3</v>
      </c>
      <c r="O128" s="11">
        <v>3</v>
      </c>
      <c r="P128" s="11">
        <v>3</v>
      </c>
      <c r="Q128" s="11" t="s">
        <v>22</v>
      </c>
      <c r="R128" s="11" t="s">
        <v>23</v>
      </c>
      <c r="S128" s="11"/>
      <c r="T128" s="11" t="s">
        <v>24</v>
      </c>
      <c r="U128" s="11" t="s">
        <v>24</v>
      </c>
      <c r="V128" s="11" t="s">
        <v>41</v>
      </c>
      <c r="W128" s="11"/>
      <c r="X128" s="11"/>
      <c r="Y128" s="11"/>
      <c r="Z128" s="11"/>
      <c r="AA128" s="11"/>
      <c r="AB128" s="12" t="str">
        <f t="shared" si="8"/>
        <v>304546MISY450</v>
      </c>
      <c r="AC128" s="12"/>
    </row>
    <row r="129" spans="1:29" s="10" customFormat="1" ht="51" x14ac:dyDescent="0.2">
      <c r="A129" s="23" t="s">
        <v>115</v>
      </c>
      <c r="B129" s="10" t="s">
        <v>99</v>
      </c>
      <c r="C129" s="11" t="s">
        <v>97</v>
      </c>
      <c r="D129" s="11">
        <v>480</v>
      </c>
      <c r="E129" s="16" t="s">
        <v>113</v>
      </c>
      <c r="F129" s="10" t="s">
        <v>116</v>
      </c>
      <c r="H129" s="11"/>
      <c r="I129" s="11"/>
      <c r="J129" s="10" t="s">
        <v>114</v>
      </c>
      <c r="N129" s="11">
        <v>3</v>
      </c>
      <c r="O129" s="11">
        <v>3</v>
      </c>
      <c r="P129" s="11">
        <v>3</v>
      </c>
      <c r="Q129" s="11" t="s">
        <v>22</v>
      </c>
      <c r="R129" s="11" t="s">
        <v>23</v>
      </c>
      <c r="S129" s="11"/>
      <c r="T129" s="11" t="s">
        <v>24</v>
      </c>
      <c r="U129" s="11" t="s">
        <v>24</v>
      </c>
      <c r="V129" s="11" t="s">
        <v>41</v>
      </c>
      <c r="W129" s="11"/>
      <c r="X129" s="11"/>
      <c r="Y129" s="11"/>
      <c r="Z129" s="11"/>
      <c r="AA129" s="11"/>
      <c r="AB129" s="12" t="str">
        <f t="shared" si="8"/>
        <v>302356MISY480</v>
      </c>
      <c r="AC129" s="12"/>
    </row>
    <row r="130" spans="1:29" s="10" customFormat="1" ht="63.75" x14ac:dyDescent="0.2">
      <c r="A130" s="52" t="s">
        <v>1213</v>
      </c>
      <c r="B130" s="10" t="s">
        <v>261</v>
      </c>
      <c r="C130" s="11" t="s">
        <v>259</v>
      </c>
      <c r="D130" s="11">
        <v>100</v>
      </c>
      <c r="E130" s="16" t="s">
        <v>1212</v>
      </c>
      <c r="F130" s="10" t="s">
        <v>1214</v>
      </c>
      <c r="H130" s="11"/>
      <c r="I130" s="11"/>
      <c r="N130" s="11">
        <v>1</v>
      </c>
      <c r="O130" s="11">
        <v>1</v>
      </c>
      <c r="P130" s="11">
        <v>1</v>
      </c>
      <c r="Q130" s="3" t="s">
        <v>317</v>
      </c>
      <c r="R130" s="11" t="s">
        <v>23</v>
      </c>
      <c r="S130" s="11"/>
      <c r="T130" s="11" t="s">
        <v>24</v>
      </c>
      <c r="U130" s="11" t="s">
        <v>24</v>
      </c>
      <c r="V130" s="11" t="s">
        <v>82</v>
      </c>
      <c r="W130" s="11"/>
      <c r="X130" s="11"/>
      <c r="Y130" s="11"/>
      <c r="Z130" s="11"/>
      <c r="AA130" s="11"/>
      <c r="AB130" s="12" t="str">
        <f t="shared" si="8"/>
        <v>020918MMSC100</v>
      </c>
      <c r="AC130" s="12"/>
    </row>
    <row r="131" spans="1:29" s="10" customFormat="1" ht="51" x14ac:dyDescent="0.2">
      <c r="A131" s="52" t="s">
        <v>1320</v>
      </c>
      <c r="B131" s="10" t="s">
        <v>261</v>
      </c>
      <c r="C131" s="11" t="s">
        <v>259</v>
      </c>
      <c r="D131" s="11">
        <v>220</v>
      </c>
      <c r="E131" s="16" t="s">
        <v>1318</v>
      </c>
      <c r="F131" s="10" t="s">
        <v>1319</v>
      </c>
      <c r="H131" s="11"/>
      <c r="I131" s="11"/>
      <c r="N131" s="11">
        <v>3</v>
      </c>
      <c r="O131" s="11">
        <v>3</v>
      </c>
      <c r="P131" s="11">
        <v>3</v>
      </c>
      <c r="Q131" s="11" t="s">
        <v>22</v>
      </c>
      <c r="R131" s="11" t="s">
        <v>23</v>
      </c>
      <c r="S131" s="11"/>
      <c r="T131" s="11" t="s">
        <v>24</v>
      </c>
      <c r="U131" s="11" t="s">
        <v>24</v>
      </c>
      <c r="V131" s="3" t="s">
        <v>82</v>
      </c>
      <c r="W131" s="11" t="s">
        <v>178</v>
      </c>
      <c r="X131" s="11"/>
      <c r="Y131" s="11"/>
      <c r="Z131" s="11" t="s">
        <v>39</v>
      </c>
      <c r="AA131" s="11"/>
      <c r="AB131" s="12" t="str">
        <f t="shared" si="8"/>
        <v>301455MMSC220</v>
      </c>
      <c r="AC131" s="12"/>
    </row>
    <row r="132" spans="1:29" s="10" customFormat="1" ht="51" x14ac:dyDescent="0.2">
      <c r="A132" s="52" t="s">
        <v>1323</v>
      </c>
      <c r="B132" s="10" t="s">
        <v>261</v>
      </c>
      <c r="C132" s="11" t="s">
        <v>259</v>
      </c>
      <c r="D132" s="11">
        <v>230</v>
      </c>
      <c r="E132" s="16" t="s">
        <v>1321</v>
      </c>
      <c r="F132" s="10" t="s">
        <v>1322</v>
      </c>
      <c r="H132" s="11"/>
      <c r="I132" s="11"/>
      <c r="N132" s="11">
        <v>3</v>
      </c>
      <c r="O132" s="11">
        <v>3</v>
      </c>
      <c r="P132" s="11">
        <v>3</v>
      </c>
      <c r="Q132" s="11" t="s">
        <v>22</v>
      </c>
      <c r="R132" s="11" t="s">
        <v>23</v>
      </c>
      <c r="S132" s="11"/>
      <c r="T132" s="11" t="s">
        <v>24</v>
      </c>
      <c r="U132" s="11" t="s">
        <v>24</v>
      </c>
      <c r="V132" s="3" t="s">
        <v>82</v>
      </c>
      <c r="W132" s="11" t="s">
        <v>178</v>
      </c>
      <c r="X132" s="11"/>
      <c r="Y132" s="11"/>
      <c r="Z132" s="11" t="s">
        <v>39</v>
      </c>
      <c r="AA132" s="11"/>
      <c r="AB132" s="12" t="str">
        <f t="shared" si="8"/>
        <v>302704MMSC230</v>
      </c>
      <c r="AC132" s="12"/>
    </row>
    <row r="133" spans="1:29" s="10" customFormat="1" ht="63.75" x14ac:dyDescent="0.2">
      <c r="A133" s="52" t="s">
        <v>1326</v>
      </c>
      <c r="B133" s="10" t="s">
        <v>261</v>
      </c>
      <c r="C133" s="11" t="s">
        <v>259</v>
      </c>
      <c r="D133" s="11">
        <v>240</v>
      </c>
      <c r="E133" s="16" t="s">
        <v>1324</v>
      </c>
      <c r="F133" s="10" t="s">
        <v>1325</v>
      </c>
      <c r="H133" s="11"/>
      <c r="I133" s="11"/>
      <c r="N133" s="11">
        <v>3</v>
      </c>
      <c r="O133" s="11">
        <v>3</v>
      </c>
      <c r="P133" s="11">
        <v>3</v>
      </c>
      <c r="Q133" s="11" t="s">
        <v>22</v>
      </c>
      <c r="R133" s="11" t="s">
        <v>23</v>
      </c>
      <c r="S133" s="11"/>
      <c r="T133" s="11" t="s">
        <v>24</v>
      </c>
      <c r="U133" s="11" t="s">
        <v>24</v>
      </c>
      <c r="V133" s="3" t="s">
        <v>82</v>
      </c>
      <c r="W133" s="11" t="s">
        <v>178</v>
      </c>
      <c r="X133" s="11"/>
      <c r="Y133" s="11"/>
      <c r="Z133" s="11" t="s">
        <v>39</v>
      </c>
      <c r="AA133" s="11"/>
      <c r="AB133" s="12" t="str">
        <f t="shared" si="8"/>
        <v>302894MMSC240</v>
      </c>
      <c r="AC133" s="12"/>
    </row>
    <row r="134" spans="1:29" s="10" customFormat="1" ht="63.75" x14ac:dyDescent="0.2">
      <c r="A134" s="52" t="s">
        <v>264</v>
      </c>
      <c r="B134" s="10" t="s">
        <v>261</v>
      </c>
      <c r="C134" s="11" t="s">
        <v>259</v>
      </c>
      <c r="D134" s="11">
        <v>250</v>
      </c>
      <c r="E134" s="16" t="s">
        <v>260</v>
      </c>
      <c r="F134" s="10" t="s">
        <v>262</v>
      </c>
      <c r="H134" s="11"/>
      <c r="I134" s="11"/>
      <c r="L134" s="2" t="s">
        <v>263</v>
      </c>
      <c r="N134" s="11">
        <v>1</v>
      </c>
      <c r="O134" s="11">
        <v>1</v>
      </c>
      <c r="P134" s="11">
        <v>1</v>
      </c>
      <c r="Q134" s="11" t="s">
        <v>22</v>
      </c>
      <c r="R134" s="11" t="s">
        <v>23</v>
      </c>
      <c r="S134" s="11"/>
      <c r="T134" s="11" t="s">
        <v>24</v>
      </c>
      <c r="U134" s="11" t="s">
        <v>24</v>
      </c>
      <c r="V134" s="3" t="s">
        <v>41</v>
      </c>
      <c r="W134" s="11"/>
      <c r="X134" s="11"/>
      <c r="Y134" s="11"/>
      <c r="Z134" s="11"/>
      <c r="AA134" s="11"/>
      <c r="AB134" s="12" t="str">
        <f t="shared" si="8"/>
        <v>020920MMSC250</v>
      </c>
      <c r="AC134" s="12"/>
    </row>
    <row r="135" spans="1:29" s="10" customFormat="1" ht="38.25" x14ac:dyDescent="0.2">
      <c r="A135" s="52" t="s">
        <v>1431</v>
      </c>
      <c r="B135" s="10" t="s">
        <v>261</v>
      </c>
      <c r="C135" s="11" t="s">
        <v>259</v>
      </c>
      <c r="D135" s="11">
        <v>370</v>
      </c>
      <c r="E135" s="41" t="s">
        <v>1430</v>
      </c>
      <c r="F135" s="2" t="s">
        <v>1432</v>
      </c>
      <c r="H135" s="11"/>
      <c r="I135" s="11"/>
      <c r="L135" s="10" t="s">
        <v>543</v>
      </c>
      <c r="N135" s="11">
        <v>1</v>
      </c>
      <c r="O135" s="11">
        <v>1</v>
      </c>
      <c r="P135" s="11">
        <v>1</v>
      </c>
      <c r="Q135" s="11" t="s">
        <v>22</v>
      </c>
      <c r="R135" s="3" t="s">
        <v>23</v>
      </c>
      <c r="S135" s="3" t="s">
        <v>150</v>
      </c>
      <c r="T135" s="11" t="s">
        <v>24</v>
      </c>
      <c r="U135" s="11" t="s">
        <v>24</v>
      </c>
      <c r="V135" s="3" t="s">
        <v>41</v>
      </c>
      <c r="W135" s="11"/>
      <c r="X135" s="11"/>
      <c r="Y135" s="11"/>
      <c r="Z135" s="11"/>
      <c r="AA135" s="11"/>
      <c r="AB135" s="12" t="str">
        <f t="shared" si="8"/>
        <v>020932MMSC370</v>
      </c>
      <c r="AC135" s="12"/>
    </row>
    <row r="136" spans="1:29" s="10" customFormat="1" ht="38.25" x14ac:dyDescent="0.2">
      <c r="A136" s="52" t="s">
        <v>1500</v>
      </c>
      <c r="B136" s="10" t="s">
        <v>261</v>
      </c>
      <c r="C136" s="11" t="s">
        <v>259</v>
      </c>
      <c r="D136" s="11">
        <v>402</v>
      </c>
      <c r="E136" s="16" t="s">
        <v>1499</v>
      </c>
      <c r="F136" s="10" t="s">
        <v>1501</v>
      </c>
      <c r="H136" s="11"/>
      <c r="I136" s="11"/>
      <c r="J136" s="10" t="s">
        <v>801</v>
      </c>
      <c r="L136" s="10" t="s">
        <v>1502</v>
      </c>
      <c r="N136" s="3">
        <v>1</v>
      </c>
      <c r="O136" s="3">
        <v>1</v>
      </c>
      <c r="P136" s="3">
        <v>1</v>
      </c>
      <c r="Q136" s="11" t="s">
        <v>22</v>
      </c>
      <c r="R136" s="11" t="s">
        <v>23</v>
      </c>
      <c r="S136" s="3"/>
      <c r="T136" s="11" t="s">
        <v>24</v>
      </c>
      <c r="U136" s="11" t="s">
        <v>24</v>
      </c>
      <c r="V136" s="11" t="s">
        <v>41</v>
      </c>
      <c r="W136" s="11"/>
      <c r="X136" s="11"/>
      <c r="Y136" s="11"/>
      <c r="Z136" s="11"/>
      <c r="AA136" s="11"/>
      <c r="AB136" s="12" t="str">
        <f t="shared" si="8"/>
        <v>302473MMSC402</v>
      </c>
      <c r="AC136" s="12"/>
    </row>
    <row r="137" spans="1:29" s="10" customFormat="1" ht="89.25" x14ac:dyDescent="0.2">
      <c r="A137" s="52" t="s">
        <v>1119</v>
      </c>
      <c r="B137" s="10" t="s">
        <v>261</v>
      </c>
      <c r="C137" s="11" t="s">
        <v>259</v>
      </c>
      <c r="D137" s="11">
        <v>408</v>
      </c>
      <c r="E137" s="16" t="s">
        <v>1118</v>
      </c>
      <c r="F137" s="10" t="s">
        <v>1120</v>
      </c>
      <c r="H137" s="11"/>
      <c r="I137" s="11"/>
      <c r="K137" s="2" t="s">
        <v>1498</v>
      </c>
      <c r="L137" s="2"/>
      <c r="N137" s="11">
        <v>2</v>
      </c>
      <c r="O137" s="11">
        <v>2</v>
      </c>
      <c r="P137" s="11">
        <v>2</v>
      </c>
      <c r="Q137" s="11" t="s">
        <v>22</v>
      </c>
      <c r="R137" s="11" t="s">
        <v>23</v>
      </c>
      <c r="S137" s="11" t="s">
        <v>150</v>
      </c>
      <c r="T137" s="11" t="s">
        <v>24</v>
      </c>
      <c r="U137" s="11" t="s">
        <v>24</v>
      </c>
      <c r="V137" s="3" t="s">
        <v>41</v>
      </c>
      <c r="W137" s="11"/>
      <c r="X137" s="11"/>
      <c r="Y137" s="11"/>
      <c r="Z137" s="11"/>
      <c r="AA137" s="11"/>
      <c r="AB137" s="12" t="str">
        <f t="shared" si="8"/>
        <v>303514MMSC408</v>
      </c>
      <c r="AC137" s="12"/>
    </row>
    <row r="138" spans="1:29" s="10" customFormat="1" ht="51" x14ac:dyDescent="0.2">
      <c r="A138" s="52" t="s">
        <v>800</v>
      </c>
      <c r="B138" s="10" t="s">
        <v>261</v>
      </c>
      <c r="C138" s="11" t="s">
        <v>259</v>
      </c>
      <c r="D138" s="3">
        <v>415</v>
      </c>
      <c r="E138" s="16" t="s">
        <v>799</v>
      </c>
      <c r="F138" s="10" t="s">
        <v>802</v>
      </c>
      <c r="H138" s="11"/>
      <c r="I138" s="11"/>
      <c r="J138" s="10" t="s">
        <v>801</v>
      </c>
      <c r="L138" s="10" t="s">
        <v>1313</v>
      </c>
      <c r="N138" s="11">
        <v>3</v>
      </c>
      <c r="O138" s="11">
        <v>3</v>
      </c>
      <c r="P138" s="11">
        <v>3</v>
      </c>
      <c r="Q138" s="11" t="s">
        <v>22</v>
      </c>
      <c r="R138" s="11" t="s">
        <v>23</v>
      </c>
      <c r="S138" s="11"/>
      <c r="T138" s="11" t="s">
        <v>24</v>
      </c>
      <c r="U138" s="11" t="s">
        <v>24</v>
      </c>
      <c r="V138" s="11" t="s">
        <v>41</v>
      </c>
      <c r="W138" s="11"/>
      <c r="X138" s="11"/>
      <c r="Y138" s="11"/>
      <c r="Z138" s="11"/>
      <c r="AA138" s="11"/>
      <c r="AB138" s="12" t="s">
        <v>804</v>
      </c>
      <c r="AC138" s="13" t="s">
        <v>803</v>
      </c>
    </row>
    <row r="139" spans="1:29" s="10" customFormat="1" ht="38.25" x14ac:dyDescent="0.2">
      <c r="A139" s="52" t="s">
        <v>806</v>
      </c>
      <c r="B139" s="10" t="s">
        <v>261</v>
      </c>
      <c r="C139" s="11" t="s">
        <v>259</v>
      </c>
      <c r="D139" s="3">
        <v>416</v>
      </c>
      <c r="E139" s="16" t="s">
        <v>805</v>
      </c>
      <c r="F139" s="10" t="s">
        <v>808</v>
      </c>
      <c r="H139" s="11"/>
      <c r="I139" s="11"/>
      <c r="J139" s="10" t="s">
        <v>801</v>
      </c>
      <c r="K139" s="2" t="s">
        <v>807</v>
      </c>
      <c r="L139" s="10" t="s">
        <v>543</v>
      </c>
      <c r="N139" s="11">
        <v>1</v>
      </c>
      <c r="O139" s="11">
        <v>1</v>
      </c>
      <c r="P139" s="11">
        <v>1</v>
      </c>
      <c r="Q139" s="11" t="s">
        <v>22</v>
      </c>
      <c r="R139" s="11" t="s">
        <v>150</v>
      </c>
      <c r="S139" s="11"/>
      <c r="T139" s="11" t="s">
        <v>24</v>
      </c>
      <c r="U139" s="11" t="s">
        <v>24</v>
      </c>
      <c r="V139" s="3" t="s">
        <v>41</v>
      </c>
      <c r="W139" s="11"/>
      <c r="X139" s="11"/>
      <c r="Y139" s="11"/>
      <c r="Z139" s="11"/>
      <c r="AA139" s="11"/>
      <c r="AB139" s="12" t="s">
        <v>1314</v>
      </c>
      <c r="AC139" s="13" t="s">
        <v>1315</v>
      </c>
    </row>
    <row r="140" spans="1:29" s="10" customFormat="1" ht="89.25" x14ac:dyDescent="0.2">
      <c r="A140" s="52" t="s">
        <v>1438</v>
      </c>
      <c r="B140" s="10" t="s">
        <v>261</v>
      </c>
      <c r="C140" s="11" t="s">
        <v>259</v>
      </c>
      <c r="D140" s="3">
        <v>425</v>
      </c>
      <c r="E140" s="41" t="s">
        <v>1426</v>
      </c>
      <c r="F140" s="10" t="s">
        <v>1429</v>
      </c>
      <c r="H140" s="11"/>
      <c r="I140" s="11"/>
      <c r="K140" s="2" t="s">
        <v>1437</v>
      </c>
      <c r="N140" s="11">
        <v>4</v>
      </c>
      <c r="O140" s="11">
        <v>4</v>
      </c>
      <c r="P140" s="11">
        <v>4</v>
      </c>
      <c r="Q140" s="11" t="s">
        <v>22</v>
      </c>
      <c r="R140" s="11" t="s">
        <v>23</v>
      </c>
      <c r="S140" s="3" t="s">
        <v>150</v>
      </c>
      <c r="T140" s="11" t="s">
        <v>24</v>
      </c>
      <c r="U140" s="11" t="s">
        <v>24</v>
      </c>
      <c r="V140" s="3" t="s">
        <v>41</v>
      </c>
      <c r="W140" s="11"/>
      <c r="X140" s="11"/>
      <c r="Y140" s="11"/>
      <c r="Z140" s="11"/>
      <c r="AA140" s="11"/>
      <c r="AB140" s="12" t="str">
        <f t="shared" ref="AB140:AB161" si="9">CONCATENATE(A140,C140,D140)</f>
        <v>303546MMSC425</v>
      </c>
      <c r="AC140" s="13"/>
    </row>
    <row r="141" spans="1:29" s="10" customFormat="1" ht="38.25" x14ac:dyDescent="0.2">
      <c r="A141" s="52" t="s">
        <v>536</v>
      </c>
      <c r="B141" s="10" t="s">
        <v>261</v>
      </c>
      <c r="C141" s="11" t="s">
        <v>259</v>
      </c>
      <c r="D141" s="11">
        <v>428</v>
      </c>
      <c r="E141" s="41" t="s">
        <v>535</v>
      </c>
      <c r="F141" s="2" t="s">
        <v>538</v>
      </c>
      <c r="H141" s="11"/>
      <c r="I141" s="11"/>
      <c r="J141" s="2" t="s">
        <v>1174</v>
      </c>
      <c r="L141" s="10" t="s">
        <v>537</v>
      </c>
      <c r="N141" s="11">
        <v>3</v>
      </c>
      <c r="O141" s="11">
        <v>3</v>
      </c>
      <c r="P141" s="11">
        <v>3</v>
      </c>
      <c r="Q141" s="11" t="s">
        <v>22</v>
      </c>
      <c r="R141" s="11" t="s">
        <v>23</v>
      </c>
      <c r="S141" s="11"/>
      <c r="T141" s="11" t="s">
        <v>24</v>
      </c>
      <c r="U141" s="11" t="s">
        <v>24</v>
      </c>
      <c r="V141" s="11" t="s">
        <v>42</v>
      </c>
      <c r="W141" s="11"/>
      <c r="X141" s="11"/>
      <c r="Y141" s="11"/>
      <c r="Z141" s="11"/>
      <c r="AA141" s="11"/>
      <c r="AB141" s="12" t="str">
        <f t="shared" si="9"/>
        <v>020948MMSC428</v>
      </c>
      <c r="AC141" s="12"/>
    </row>
    <row r="142" spans="1:29" s="10" customFormat="1" ht="38.25" x14ac:dyDescent="0.2">
      <c r="A142" s="52" t="s">
        <v>540</v>
      </c>
      <c r="B142" s="10" t="s">
        <v>261</v>
      </c>
      <c r="C142" s="11" t="s">
        <v>259</v>
      </c>
      <c r="D142" s="11">
        <v>429</v>
      </c>
      <c r="E142" s="41" t="s">
        <v>539</v>
      </c>
      <c r="F142" s="10" t="s">
        <v>541</v>
      </c>
      <c r="H142" s="11"/>
      <c r="I142" s="11"/>
      <c r="J142" s="2"/>
      <c r="K142" s="10" t="s">
        <v>542</v>
      </c>
      <c r="L142" s="10" t="s">
        <v>543</v>
      </c>
      <c r="N142" s="11">
        <v>2</v>
      </c>
      <c r="O142" s="11">
        <v>2</v>
      </c>
      <c r="P142" s="11">
        <v>2</v>
      </c>
      <c r="Q142" s="11" t="s">
        <v>22</v>
      </c>
      <c r="R142" s="11" t="s">
        <v>150</v>
      </c>
      <c r="S142" s="11"/>
      <c r="T142" s="11" t="s">
        <v>24</v>
      </c>
      <c r="U142" s="11" t="s">
        <v>24</v>
      </c>
      <c r="V142" s="11" t="s">
        <v>42</v>
      </c>
      <c r="W142" s="11"/>
      <c r="X142" s="11"/>
      <c r="Y142" s="11"/>
      <c r="Z142" s="11"/>
      <c r="AA142" s="11"/>
      <c r="AB142" s="12" t="str">
        <f t="shared" si="9"/>
        <v>020957MMSC429</v>
      </c>
      <c r="AC142" s="12"/>
    </row>
    <row r="143" spans="1:29" s="10" customFormat="1" ht="51" x14ac:dyDescent="0.2">
      <c r="A143" s="52" t="s">
        <v>1504</v>
      </c>
      <c r="B143" s="10" t="s">
        <v>261</v>
      </c>
      <c r="C143" s="11" t="s">
        <v>259</v>
      </c>
      <c r="D143" s="11">
        <v>438</v>
      </c>
      <c r="E143" s="16" t="s">
        <v>1503</v>
      </c>
      <c r="F143" s="2" t="s">
        <v>1505</v>
      </c>
      <c r="H143" s="11"/>
      <c r="I143" s="11"/>
      <c r="J143" s="2" t="s">
        <v>1506</v>
      </c>
      <c r="N143" s="3">
        <v>3</v>
      </c>
      <c r="O143" s="3">
        <v>3</v>
      </c>
      <c r="P143" s="3">
        <v>3</v>
      </c>
      <c r="Q143" s="11" t="s">
        <v>22</v>
      </c>
      <c r="R143" s="11" t="s">
        <v>23</v>
      </c>
      <c r="S143" s="11"/>
      <c r="T143" s="11" t="s">
        <v>24</v>
      </c>
      <c r="U143" s="11" t="s">
        <v>24</v>
      </c>
      <c r="V143" s="11" t="s">
        <v>41</v>
      </c>
      <c r="W143" s="11"/>
      <c r="X143" s="11"/>
      <c r="Y143" s="11"/>
      <c r="Z143" s="11"/>
      <c r="AA143" s="11"/>
      <c r="AB143" s="12" t="str">
        <f t="shared" si="9"/>
        <v>020963MMSC438</v>
      </c>
      <c r="AC143" s="12"/>
    </row>
    <row r="144" spans="1:29" s="10" customFormat="1" ht="38.25" x14ac:dyDescent="0.2">
      <c r="A144" s="52" t="s">
        <v>1377</v>
      </c>
      <c r="B144" s="10" t="s">
        <v>261</v>
      </c>
      <c r="C144" s="11" t="s">
        <v>259</v>
      </c>
      <c r="D144" s="11">
        <v>441</v>
      </c>
      <c r="E144" s="16" t="s">
        <v>1376</v>
      </c>
      <c r="F144" s="10" t="s">
        <v>1356</v>
      </c>
      <c r="H144" s="11"/>
      <c r="I144" s="11"/>
      <c r="J144" s="2" t="s">
        <v>1357</v>
      </c>
      <c r="N144" s="11">
        <v>3</v>
      </c>
      <c r="O144" s="11">
        <v>3</v>
      </c>
      <c r="P144" s="11">
        <v>3</v>
      </c>
      <c r="Q144" s="11" t="s">
        <v>22</v>
      </c>
      <c r="R144" s="3" t="s">
        <v>131</v>
      </c>
      <c r="S144" s="11"/>
      <c r="T144" s="11" t="s">
        <v>24</v>
      </c>
      <c r="U144" s="11" t="s">
        <v>24</v>
      </c>
      <c r="V144" s="3" t="s">
        <v>41</v>
      </c>
      <c r="W144" s="11"/>
      <c r="X144" s="11"/>
      <c r="Y144" s="11" t="s">
        <v>252</v>
      </c>
      <c r="Z144" s="11"/>
      <c r="AA144" s="11"/>
      <c r="AB144" s="12" t="str">
        <f t="shared" si="9"/>
        <v>303598MMSC441</v>
      </c>
      <c r="AC144" s="12"/>
    </row>
    <row r="145" spans="1:29" s="10" customFormat="1" ht="38.25" x14ac:dyDescent="0.2">
      <c r="A145" s="52" t="s">
        <v>1358</v>
      </c>
      <c r="B145" s="10" t="s">
        <v>261</v>
      </c>
      <c r="C145" s="11" t="s">
        <v>259</v>
      </c>
      <c r="D145" s="11">
        <v>442</v>
      </c>
      <c r="E145" s="16" t="s">
        <v>1355</v>
      </c>
      <c r="F145" s="10" t="s">
        <v>1356</v>
      </c>
      <c r="H145" s="11"/>
      <c r="I145" s="11"/>
      <c r="J145" s="2" t="s">
        <v>1357</v>
      </c>
      <c r="N145" s="11">
        <v>3</v>
      </c>
      <c r="O145" s="11">
        <v>3</v>
      </c>
      <c r="P145" s="11">
        <v>3</v>
      </c>
      <c r="Q145" s="11" t="s">
        <v>22</v>
      </c>
      <c r="R145" s="3" t="s">
        <v>131</v>
      </c>
      <c r="S145" s="11"/>
      <c r="T145" s="11" t="s">
        <v>24</v>
      </c>
      <c r="U145" s="11" t="s">
        <v>24</v>
      </c>
      <c r="V145" s="11" t="s">
        <v>82</v>
      </c>
      <c r="W145" s="11"/>
      <c r="X145" s="11"/>
      <c r="Y145" s="11" t="s">
        <v>252</v>
      </c>
      <c r="Z145" s="11"/>
      <c r="AA145" s="11"/>
      <c r="AB145" s="12" t="str">
        <f t="shared" si="9"/>
        <v>303557MMSC442</v>
      </c>
      <c r="AC145" s="12"/>
    </row>
    <row r="146" spans="1:29" s="10" customFormat="1" ht="38.25" x14ac:dyDescent="0.2">
      <c r="A146" s="52" t="s">
        <v>1360</v>
      </c>
      <c r="B146" s="10" t="s">
        <v>261</v>
      </c>
      <c r="C146" s="11" t="s">
        <v>259</v>
      </c>
      <c r="D146" s="11">
        <v>443</v>
      </c>
      <c r="E146" s="16" t="s">
        <v>1359</v>
      </c>
      <c r="F146" s="10" t="s">
        <v>1356</v>
      </c>
      <c r="H146" s="11"/>
      <c r="I146" s="11"/>
      <c r="J146" s="2" t="s">
        <v>1357</v>
      </c>
      <c r="N146" s="11">
        <v>3</v>
      </c>
      <c r="O146" s="11">
        <v>3</v>
      </c>
      <c r="P146" s="11">
        <v>3</v>
      </c>
      <c r="Q146" s="11" t="s">
        <v>22</v>
      </c>
      <c r="R146" s="3" t="s">
        <v>131</v>
      </c>
      <c r="S146" s="11"/>
      <c r="T146" s="11" t="s">
        <v>24</v>
      </c>
      <c r="U146" s="11" t="s">
        <v>24</v>
      </c>
      <c r="V146" s="11" t="s">
        <v>82</v>
      </c>
      <c r="W146" s="11"/>
      <c r="X146" s="11"/>
      <c r="Y146" s="11" t="s">
        <v>252</v>
      </c>
      <c r="Z146" s="11"/>
      <c r="AA146" s="11"/>
      <c r="AB146" s="12" t="str">
        <f t="shared" si="9"/>
        <v>303558MMSC443</v>
      </c>
      <c r="AC146" s="12"/>
    </row>
    <row r="147" spans="1:29" s="10" customFormat="1" ht="38.25" x14ac:dyDescent="0.2">
      <c r="A147" s="52" t="s">
        <v>1361</v>
      </c>
      <c r="B147" s="10" t="s">
        <v>261</v>
      </c>
      <c r="C147" s="11" t="s">
        <v>259</v>
      </c>
      <c r="D147" s="11">
        <v>444</v>
      </c>
      <c r="E147" s="16" t="s">
        <v>1362</v>
      </c>
      <c r="F147" s="10" t="s">
        <v>1356</v>
      </c>
      <c r="H147" s="11"/>
      <c r="I147" s="11"/>
      <c r="J147" s="2" t="s">
        <v>1357</v>
      </c>
      <c r="N147" s="11">
        <v>3</v>
      </c>
      <c r="O147" s="11">
        <v>3</v>
      </c>
      <c r="P147" s="11">
        <v>3</v>
      </c>
      <c r="Q147" s="11" t="s">
        <v>22</v>
      </c>
      <c r="R147" s="3" t="s">
        <v>131</v>
      </c>
      <c r="S147" s="11"/>
      <c r="T147" s="11" t="s">
        <v>24</v>
      </c>
      <c r="U147" s="11" t="s">
        <v>24</v>
      </c>
      <c r="V147" s="11" t="s">
        <v>166</v>
      </c>
      <c r="W147" s="11"/>
      <c r="X147" s="11" t="s">
        <v>168</v>
      </c>
      <c r="Y147" s="11" t="s">
        <v>252</v>
      </c>
      <c r="Z147" s="11"/>
      <c r="AA147" s="11"/>
      <c r="AB147" s="12" t="str">
        <f t="shared" si="9"/>
        <v>303559MMSC444</v>
      </c>
      <c r="AC147" s="12"/>
    </row>
    <row r="148" spans="1:29" s="10" customFormat="1" ht="89.25" x14ac:dyDescent="0.2">
      <c r="A148" s="52" t="s">
        <v>1440</v>
      </c>
      <c r="B148" s="10" t="s">
        <v>261</v>
      </c>
      <c r="C148" s="11" t="s">
        <v>259</v>
      </c>
      <c r="D148" s="11">
        <v>480</v>
      </c>
      <c r="E148" s="16" t="s">
        <v>1439</v>
      </c>
      <c r="F148" s="2" t="s">
        <v>1442</v>
      </c>
      <c r="H148" s="11"/>
      <c r="I148" s="11"/>
      <c r="J148" s="2"/>
      <c r="K148" s="10" t="s">
        <v>1441</v>
      </c>
      <c r="L148" s="10" t="s">
        <v>543</v>
      </c>
      <c r="N148" s="11">
        <v>1</v>
      </c>
      <c r="O148" s="11">
        <v>1</v>
      </c>
      <c r="P148" s="11">
        <v>1</v>
      </c>
      <c r="Q148" s="11" t="s">
        <v>22</v>
      </c>
      <c r="R148" s="11" t="s">
        <v>23</v>
      </c>
      <c r="S148" s="11"/>
      <c r="T148" s="11" t="s">
        <v>24</v>
      </c>
      <c r="U148" s="11" t="s">
        <v>24</v>
      </c>
      <c r="V148" s="11" t="s">
        <v>42</v>
      </c>
      <c r="W148" s="11"/>
      <c r="X148" s="11"/>
      <c r="Y148" s="11"/>
      <c r="Z148" s="11"/>
      <c r="AA148" s="11"/>
      <c r="AB148" s="12" t="str">
        <f t="shared" si="9"/>
        <v>302104MMSC480</v>
      </c>
      <c r="AC148" s="12"/>
    </row>
    <row r="149" spans="1:29" s="10" customFormat="1" ht="140.25" x14ac:dyDescent="0.2">
      <c r="A149" s="52" t="s">
        <v>963</v>
      </c>
      <c r="B149" s="10" t="s">
        <v>778</v>
      </c>
      <c r="C149" s="11" t="s">
        <v>906</v>
      </c>
      <c r="D149" s="11">
        <v>377</v>
      </c>
      <c r="E149" s="16" t="s">
        <v>962</v>
      </c>
      <c r="F149" s="10" t="s">
        <v>966</v>
      </c>
      <c r="H149" s="11"/>
      <c r="I149" s="11"/>
      <c r="J149" s="10" t="s">
        <v>965</v>
      </c>
      <c r="L149" s="10" t="s">
        <v>964</v>
      </c>
      <c r="N149" s="11">
        <v>3</v>
      </c>
      <c r="O149" s="11">
        <v>3</v>
      </c>
      <c r="P149" s="11">
        <v>3</v>
      </c>
      <c r="Q149" s="11" t="s">
        <v>22</v>
      </c>
      <c r="R149" s="11" t="s">
        <v>23</v>
      </c>
      <c r="S149" s="11" t="s">
        <v>150</v>
      </c>
      <c r="T149" s="11" t="s">
        <v>24</v>
      </c>
      <c r="U149" s="11" t="s">
        <v>24</v>
      </c>
      <c r="V149" s="3" t="s">
        <v>41</v>
      </c>
      <c r="W149" s="11"/>
      <c r="X149" s="11"/>
      <c r="Y149" s="11"/>
      <c r="Z149" s="11"/>
      <c r="AA149" s="11"/>
      <c r="AB149" s="12" t="str">
        <f t="shared" si="9"/>
        <v>303137MUED377</v>
      </c>
      <c r="AC149" s="12"/>
    </row>
    <row r="150" spans="1:29" s="10" customFormat="1" ht="38.25" x14ac:dyDescent="0.2">
      <c r="A150" s="52" t="s">
        <v>781</v>
      </c>
      <c r="B150" s="10" t="s">
        <v>778</v>
      </c>
      <c r="C150" s="11" t="s">
        <v>779</v>
      </c>
      <c r="D150" s="11">
        <v>105</v>
      </c>
      <c r="E150" s="16" t="s">
        <v>780</v>
      </c>
      <c r="F150" s="2" t="s">
        <v>783</v>
      </c>
      <c r="H150" s="11"/>
      <c r="I150" s="11"/>
      <c r="L150" s="10" t="s">
        <v>782</v>
      </c>
      <c r="N150" s="11">
        <v>3</v>
      </c>
      <c r="O150" s="11">
        <v>3</v>
      </c>
      <c r="P150" s="11">
        <v>3</v>
      </c>
      <c r="Q150" s="11" t="s">
        <v>22</v>
      </c>
      <c r="R150" s="11" t="s">
        <v>23</v>
      </c>
      <c r="S150" s="11"/>
      <c r="T150" s="11" t="s">
        <v>24</v>
      </c>
      <c r="U150" s="11" t="s">
        <v>24</v>
      </c>
      <c r="V150" s="11" t="s">
        <v>144</v>
      </c>
      <c r="W150" s="11" t="s">
        <v>48</v>
      </c>
      <c r="X150" s="11"/>
      <c r="Y150" s="11"/>
      <c r="Z150" s="11" t="s">
        <v>36</v>
      </c>
      <c r="AA150" s="11"/>
      <c r="AB150" s="12" t="str">
        <f t="shared" si="9"/>
        <v>022115MUSC105</v>
      </c>
      <c r="AC150" s="12"/>
    </row>
    <row r="151" spans="1:29" s="10" customFormat="1" ht="25.5" x14ac:dyDescent="0.2">
      <c r="A151" s="52" t="s">
        <v>785</v>
      </c>
      <c r="B151" s="10" t="s">
        <v>778</v>
      </c>
      <c r="C151" s="11" t="s">
        <v>779</v>
      </c>
      <c r="D151" s="11">
        <v>193</v>
      </c>
      <c r="E151" s="16" t="s">
        <v>784</v>
      </c>
      <c r="F151" s="10" t="s">
        <v>787</v>
      </c>
      <c r="H151" s="11"/>
      <c r="I151" s="11"/>
      <c r="L151" s="10" t="s">
        <v>786</v>
      </c>
      <c r="N151" s="11">
        <v>1</v>
      </c>
      <c r="O151" s="11">
        <v>1</v>
      </c>
      <c r="P151" s="11">
        <v>2</v>
      </c>
      <c r="Q151" s="11" t="s">
        <v>22</v>
      </c>
      <c r="R151" s="11" t="s">
        <v>23</v>
      </c>
      <c r="S151" s="11"/>
      <c r="T151" s="3" t="s">
        <v>95</v>
      </c>
      <c r="U151" s="11" t="s">
        <v>24</v>
      </c>
      <c r="V151" s="11" t="s">
        <v>82</v>
      </c>
      <c r="W151" s="11"/>
      <c r="X151" s="11"/>
      <c r="Y151" s="11"/>
      <c r="Z151" s="11"/>
      <c r="AA151" s="11"/>
      <c r="AB151" s="12" t="str">
        <f t="shared" si="9"/>
        <v>022382MUSC193</v>
      </c>
      <c r="AC151" s="12"/>
    </row>
    <row r="152" spans="1:29" s="10" customFormat="1" ht="51" x14ac:dyDescent="0.2">
      <c r="A152" s="52" t="s">
        <v>839</v>
      </c>
      <c r="B152" s="10" t="s">
        <v>778</v>
      </c>
      <c r="C152" s="11" t="s">
        <v>779</v>
      </c>
      <c r="D152" s="11">
        <v>241</v>
      </c>
      <c r="E152" s="41" t="s">
        <v>836</v>
      </c>
      <c r="F152" s="2" t="s">
        <v>840</v>
      </c>
      <c r="H152" s="11"/>
      <c r="I152" s="11"/>
      <c r="J152" s="2" t="s">
        <v>837</v>
      </c>
      <c r="L152" s="10" t="s">
        <v>838</v>
      </c>
      <c r="N152" s="3">
        <v>0</v>
      </c>
      <c r="O152" s="11">
        <v>1</v>
      </c>
      <c r="P152" s="11">
        <v>4</v>
      </c>
      <c r="Q152" s="11" t="s">
        <v>22</v>
      </c>
      <c r="R152" s="11" t="s">
        <v>23</v>
      </c>
      <c r="S152" s="11"/>
      <c r="T152" s="11" t="s">
        <v>95</v>
      </c>
      <c r="U152" s="3" t="s">
        <v>24</v>
      </c>
      <c r="V152" s="11" t="s">
        <v>82</v>
      </c>
      <c r="W152" s="11" t="s">
        <v>48</v>
      </c>
      <c r="X152" s="11"/>
      <c r="Y152" s="11"/>
      <c r="Z152" s="11" t="s">
        <v>36</v>
      </c>
      <c r="AA152" s="11"/>
      <c r="AB152" s="12" t="str">
        <f t="shared" si="9"/>
        <v>022410MUSC241</v>
      </c>
      <c r="AC152" s="12"/>
    </row>
    <row r="153" spans="1:29" s="10" customFormat="1" ht="51" x14ac:dyDescent="0.2">
      <c r="A153" s="52" t="s">
        <v>793</v>
      </c>
      <c r="B153" s="10" t="s">
        <v>778</v>
      </c>
      <c r="C153" s="11" t="s">
        <v>779</v>
      </c>
      <c r="D153" s="11">
        <v>345</v>
      </c>
      <c r="E153" s="41" t="s">
        <v>792</v>
      </c>
      <c r="F153" s="10" t="s">
        <v>796</v>
      </c>
      <c r="G153" s="10" t="s">
        <v>794</v>
      </c>
      <c r="H153" s="11" t="s">
        <v>779</v>
      </c>
      <c r="I153" s="11" t="s">
        <v>741</v>
      </c>
      <c r="L153" s="10" t="s">
        <v>795</v>
      </c>
      <c r="N153" s="11">
        <v>3</v>
      </c>
      <c r="O153" s="11">
        <v>3</v>
      </c>
      <c r="P153" s="11">
        <v>3</v>
      </c>
      <c r="Q153" s="11" t="s">
        <v>22</v>
      </c>
      <c r="R153" s="11" t="s">
        <v>23</v>
      </c>
      <c r="S153" s="11"/>
      <c r="T153" s="11" t="s">
        <v>24</v>
      </c>
      <c r="U153" s="11" t="s">
        <v>24</v>
      </c>
      <c r="V153" s="11" t="s">
        <v>144</v>
      </c>
      <c r="W153" s="11" t="s">
        <v>44</v>
      </c>
      <c r="X153" s="11"/>
      <c r="Y153" s="11"/>
      <c r="Z153" s="11" t="s">
        <v>37</v>
      </c>
      <c r="AA153" s="11"/>
      <c r="AB153" s="12" t="str">
        <f t="shared" si="9"/>
        <v>022592MUSC345</v>
      </c>
      <c r="AC153" s="12"/>
    </row>
    <row r="154" spans="1:29" s="10" customFormat="1" ht="51" x14ac:dyDescent="0.2">
      <c r="A154" s="52" t="s">
        <v>835</v>
      </c>
      <c r="B154" s="10" t="s">
        <v>778</v>
      </c>
      <c r="C154" s="11" t="s">
        <v>779</v>
      </c>
      <c r="D154" s="11">
        <v>441</v>
      </c>
      <c r="E154" s="41" t="s">
        <v>832</v>
      </c>
      <c r="F154" s="10" t="s">
        <v>846</v>
      </c>
      <c r="H154" s="11"/>
      <c r="I154" s="11"/>
      <c r="J154" s="10" t="s">
        <v>833</v>
      </c>
      <c r="L154" s="10" t="s">
        <v>834</v>
      </c>
      <c r="N154" s="3">
        <v>0</v>
      </c>
      <c r="O154" s="11">
        <v>1</v>
      </c>
      <c r="P154" s="11">
        <v>2</v>
      </c>
      <c r="Q154" s="11" t="s">
        <v>22</v>
      </c>
      <c r="R154" s="11" t="s">
        <v>23</v>
      </c>
      <c r="S154" s="11"/>
      <c r="T154" s="11" t="s">
        <v>95</v>
      </c>
      <c r="U154" s="3" t="s">
        <v>24</v>
      </c>
      <c r="V154" s="11" t="s">
        <v>82</v>
      </c>
      <c r="W154" s="11"/>
      <c r="X154" s="11"/>
      <c r="Y154" s="11"/>
      <c r="Z154" s="11"/>
      <c r="AA154" s="11"/>
      <c r="AB154" s="12" t="str">
        <f t="shared" si="9"/>
        <v>022723MUSC441</v>
      </c>
      <c r="AC154" s="12"/>
    </row>
    <row r="155" spans="1:29" s="10" customFormat="1" ht="38.25" x14ac:dyDescent="0.2">
      <c r="A155" s="52" t="s">
        <v>1465</v>
      </c>
      <c r="B155" s="10" t="s">
        <v>1215</v>
      </c>
      <c r="C155" s="11" t="s">
        <v>207</v>
      </c>
      <c r="D155" s="11">
        <v>401</v>
      </c>
      <c r="E155" s="16" t="s">
        <v>1464</v>
      </c>
      <c r="F155" s="10" t="s">
        <v>1466</v>
      </c>
      <c r="H155" s="11"/>
      <c r="I155" s="11"/>
      <c r="J155" s="10" t="s">
        <v>1467</v>
      </c>
      <c r="N155" s="11">
        <v>3</v>
      </c>
      <c r="O155" s="11">
        <v>3</v>
      </c>
      <c r="P155" s="11">
        <v>3</v>
      </c>
      <c r="Q155" s="11" t="s">
        <v>22</v>
      </c>
      <c r="R155" s="11" t="s">
        <v>23</v>
      </c>
      <c r="S155" s="11"/>
      <c r="T155" s="11" t="s">
        <v>24</v>
      </c>
      <c r="U155" s="11" t="s">
        <v>24</v>
      </c>
      <c r="V155" s="11" t="s">
        <v>82</v>
      </c>
      <c r="W155" s="11"/>
      <c r="X155" s="11"/>
      <c r="Y155" s="11"/>
      <c r="Z155" s="11"/>
      <c r="AA155" s="11"/>
      <c r="AB155" s="12" t="str">
        <f t="shared" si="9"/>
        <v>023066NTDT401</v>
      </c>
      <c r="AC155" s="12"/>
    </row>
    <row r="156" spans="1:29" s="10" customFormat="1" ht="51" x14ac:dyDescent="0.2">
      <c r="A156" s="52" t="s">
        <v>1389</v>
      </c>
      <c r="B156" s="10" t="s">
        <v>1215</v>
      </c>
      <c r="C156" s="11" t="s">
        <v>207</v>
      </c>
      <c r="D156" s="11">
        <v>421</v>
      </c>
      <c r="E156" s="16" t="s">
        <v>1387</v>
      </c>
      <c r="F156" s="10" t="s">
        <v>1388</v>
      </c>
      <c r="H156" s="11"/>
      <c r="I156" s="11"/>
      <c r="J156" s="10" t="s">
        <v>1519</v>
      </c>
      <c r="N156" s="11">
        <v>3</v>
      </c>
      <c r="O156" s="11">
        <v>3</v>
      </c>
      <c r="P156" s="11">
        <v>3</v>
      </c>
      <c r="Q156" s="11" t="s">
        <v>22</v>
      </c>
      <c r="R156" s="11" t="s">
        <v>23</v>
      </c>
      <c r="S156" s="3" t="s">
        <v>150</v>
      </c>
      <c r="T156" s="11" t="s">
        <v>24</v>
      </c>
      <c r="U156" s="11" t="s">
        <v>24</v>
      </c>
      <c r="V156" s="11" t="s">
        <v>41</v>
      </c>
      <c r="W156" s="11"/>
      <c r="X156" s="11"/>
      <c r="Y156" s="11"/>
      <c r="Z156" s="11"/>
      <c r="AA156" s="11"/>
      <c r="AB156" s="12" t="str">
        <f t="shared" si="9"/>
        <v>023079NTDT421</v>
      </c>
      <c r="AC156" s="12"/>
    </row>
    <row r="157" spans="1:29" s="10" customFormat="1" ht="51" x14ac:dyDescent="0.2">
      <c r="A157" s="52" t="s">
        <v>1403</v>
      </c>
      <c r="B157" s="10" t="s">
        <v>1215</v>
      </c>
      <c r="C157" s="11" t="s">
        <v>207</v>
      </c>
      <c r="D157" s="11">
        <v>450</v>
      </c>
      <c r="E157" s="16" t="s">
        <v>1402</v>
      </c>
      <c r="F157" s="10" t="s">
        <v>1404</v>
      </c>
      <c r="H157" s="11"/>
      <c r="I157" s="11"/>
      <c r="J157" s="10" t="s">
        <v>1405</v>
      </c>
      <c r="N157" s="11">
        <v>3</v>
      </c>
      <c r="O157" s="11">
        <v>3</v>
      </c>
      <c r="P157" s="11">
        <v>3</v>
      </c>
      <c r="Q157" s="11" t="s">
        <v>22</v>
      </c>
      <c r="R157" s="11" t="s">
        <v>23</v>
      </c>
      <c r="S157" s="11"/>
      <c r="T157" s="11" t="s">
        <v>24</v>
      </c>
      <c r="U157" s="11" t="s">
        <v>24</v>
      </c>
      <c r="V157" s="11" t="s">
        <v>41</v>
      </c>
      <c r="W157" s="11"/>
      <c r="X157" s="11"/>
      <c r="Y157" s="11"/>
      <c r="Z157" s="11"/>
      <c r="AA157" s="11"/>
      <c r="AB157" s="12" t="str">
        <f t="shared" si="9"/>
        <v>023088NTDT450</v>
      </c>
      <c r="AC157" s="12"/>
    </row>
    <row r="158" spans="1:29" s="10" customFormat="1" ht="63.75" x14ac:dyDescent="0.2">
      <c r="A158" s="52" t="s">
        <v>1409</v>
      </c>
      <c r="B158" s="10" t="s">
        <v>1215</v>
      </c>
      <c r="C158" s="11" t="s">
        <v>207</v>
      </c>
      <c r="D158" s="11">
        <v>451</v>
      </c>
      <c r="E158" s="16" t="s">
        <v>1408</v>
      </c>
      <c r="F158" s="2" t="s">
        <v>1411</v>
      </c>
      <c r="H158" s="11"/>
      <c r="I158" s="11"/>
      <c r="J158" s="10" t="s">
        <v>1410</v>
      </c>
      <c r="N158" s="11">
        <v>3</v>
      </c>
      <c r="O158" s="11">
        <v>3</v>
      </c>
      <c r="P158" s="11">
        <v>3</v>
      </c>
      <c r="Q158" s="11" t="s">
        <v>22</v>
      </c>
      <c r="R158" s="11" t="s">
        <v>23</v>
      </c>
      <c r="S158" s="11"/>
      <c r="T158" s="11" t="s">
        <v>24</v>
      </c>
      <c r="U158" s="11" t="s">
        <v>24</v>
      </c>
      <c r="V158" s="11" t="s">
        <v>42</v>
      </c>
      <c r="W158" s="11"/>
      <c r="X158" s="11"/>
      <c r="Y158" s="11"/>
      <c r="Z158" s="11"/>
      <c r="AA158" s="11"/>
      <c r="AB158" s="12" t="str">
        <f t="shared" si="9"/>
        <v>023089NTDT451</v>
      </c>
      <c r="AC158" s="12"/>
    </row>
    <row r="159" spans="1:29" s="10" customFormat="1" ht="76.5" x14ac:dyDescent="0.2">
      <c r="A159" s="52" t="s">
        <v>1413</v>
      </c>
      <c r="B159" s="10" t="s">
        <v>1215</v>
      </c>
      <c r="C159" s="11" t="s">
        <v>207</v>
      </c>
      <c r="D159" s="11">
        <v>460</v>
      </c>
      <c r="E159" s="16" t="s">
        <v>1412</v>
      </c>
      <c r="F159" s="10" t="s">
        <v>1416</v>
      </c>
      <c r="H159" s="11"/>
      <c r="I159" s="11"/>
      <c r="J159" s="10" t="s">
        <v>1415</v>
      </c>
      <c r="L159" s="10" t="s">
        <v>1414</v>
      </c>
      <c r="N159" s="11">
        <v>3</v>
      </c>
      <c r="O159" s="11">
        <v>3</v>
      </c>
      <c r="P159" s="11">
        <v>3</v>
      </c>
      <c r="Q159" s="11" t="s">
        <v>22</v>
      </c>
      <c r="R159" s="11" t="s">
        <v>23</v>
      </c>
      <c r="S159" s="3" t="s">
        <v>1518</v>
      </c>
      <c r="T159" s="11" t="s">
        <v>24</v>
      </c>
      <c r="U159" s="11" t="s">
        <v>24</v>
      </c>
      <c r="V159" s="11" t="s">
        <v>82</v>
      </c>
      <c r="W159" s="11"/>
      <c r="X159" s="11" t="s">
        <v>168</v>
      </c>
      <c r="Y159" s="11"/>
      <c r="Z159" s="11"/>
      <c r="AA159" s="11"/>
      <c r="AB159" s="12" t="str">
        <f t="shared" si="9"/>
        <v>023092NTDT460</v>
      </c>
      <c r="AC159" s="12"/>
    </row>
    <row r="160" spans="1:29" s="10" customFormat="1" ht="51" x14ac:dyDescent="0.2">
      <c r="A160" s="52" t="s">
        <v>1386</v>
      </c>
      <c r="B160" s="10" t="s">
        <v>1228</v>
      </c>
      <c r="C160" s="11" t="s">
        <v>1229</v>
      </c>
      <c r="D160" s="11">
        <v>222</v>
      </c>
      <c r="E160" s="41" t="s">
        <v>1372</v>
      </c>
      <c r="F160" s="2" t="s">
        <v>1373</v>
      </c>
      <c r="H160" s="11"/>
      <c r="I160" s="11"/>
      <c r="J160" s="2" t="s">
        <v>1374</v>
      </c>
      <c r="K160" s="2" t="s">
        <v>1375</v>
      </c>
      <c r="L160" s="10" t="s">
        <v>1331</v>
      </c>
      <c r="N160" s="11">
        <v>3</v>
      </c>
      <c r="O160" s="11">
        <v>3</v>
      </c>
      <c r="P160" s="11">
        <v>3</v>
      </c>
      <c r="Q160" s="11" t="s">
        <v>22</v>
      </c>
      <c r="R160" s="11" t="s">
        <v>23</v>
      </c>
      <c r="S160" s="11"/>
      <c r="T160" s="11" t="s">
        <v>24</v>
      </c>
      <c r="U160" s="11" t="s">
        <v>24</v>
      </c>
      <c r="V160" s="11" t="s">
        <v>82</v>
      </c>
      <c r="W160" s="11"/>
      <c r="X160" s="11"/>
      <c r="Y160" s="11"/>
      <c r="Z160" s="11"/>
      <c r="AA160" s="11"/>
      <c r="AB160" s="12" t="str">
        <f t="shared" si="9"/>
        <v>023261NURS222</v>
      </c>
      <c r="AC160" s="12"/>
    </row>
    <row r="161" spans="1:29" s="10" customFormat="1" ht="25.5" x14ac:dyDescent="0.2">
      <c r="A161" s="52" t="s">
        <v>1297</v>
      </c>
      <c r="B161" s="10" t="s">
        <v>1228</v>
      </c>
      <c r="C161" s="11" t="s">
        <v>1229</v>
      </c>
      <c r="D161" s="11">
        <v>234</v>
      </c>
      <c r="E161" s="41" t="s">
        <v>1292</v>
      </c>
      <c r="F161" s="10" t="s">
        <v>1295</v>
      </c>
      <c r="H161" s="11"/>
      <c r="I161" s="11"/>
      <c r="K161" s="10" t="s">
        <v>1294</v>
      </c>
      <c r="L161" s="10" t="s">
        <v>1296</v>
      </c>
      <c r="N161" s="11">
        <v>1</v>
      </c>
      <c r="O161" s="11">
        <v>1</v>
      </c>
      <c r="P161" s="11">
        <v>1</v>
      </c>
      <c r="Q161" s="11" t="s">
        <v>317</v>
      </c>
      <c r="R161" s="11" t="s">
        <v>131</v>
      </c>
      <c r="S161" s="11"/>
      <c r="T161" s="11" t="s">
        <v>24</v>
      </c>
      <c r="U161" s="11" t="s">
        <v>24</v>
      </c>
      <c r="V161" s="11" t="s">
        <v>1293</v>
      </c>
      <c r="W161" s="11"/>
      <c r="X161" s="11"/>
      <c r="Y161" s="11"/>
      <c r="Z161" s="11"/>
      <c r="AA161" s="11"/>
      <c r="AB161" s="12" t="str">
        <f t="shared" si="9"/>
        <v>303864NURS234</v>
      </c>
      <c r="AC161" s="12"/>
    </row>
    <row r="162" spans="1:29" s="10" customFormat="1" ht="127.5" x14ac:dyDescent="0.2">
      <c r="A162" s="52" t="s">
        <v>1327</v>
      </c>
      <c r="B162" s="10" t="s">
        <v>1228</v>
      </c>
      <c r="C162" s="11" t="s">
        <v>1229</v>
      </c>
      <c r="D162" s="11">
        <v>358</v>
      </c>
      <c r="E162" s="41" t="s">
        <v>1230</v>
      </c>
      <c r="F162" s="2" t="s">
        <v>1328</v>
      </c>
      <c r="H162" s="11"/>
      <c r="I162" s="11"/>
      <c r="J162" s="10" t="s">
        <v>1329</v>
      </c>
      <c r="K162" s="10" t="s">
        <v>1330</v>
      </c>
      <c r="L162" s="10" t="s">
        <v>1331</v>
      </c>
      <c r="N162" s="11">
        <v>3</v>
      </c>
      <c r="O162" s="11">
        <v>3</v>
      </c>
      <c r="P162" s="11">
        <v>3</v>
      </c>
      <c r="Q162" s="11" t="s">
        <v>22</v>
      </c>
      <c r="R162" s="11" t="s">
        <v>23</v>
      </c>
      <c r="S162" s="11"/>
      <c r="T162" s="11" t="s">
        <v>24</v>
      </c>
      <c r="U162" s="11" t="s">
        <v>24</v>
      </c>
      <c r="V162" s="11" t="s">
        <v>82</v>
      </c>
      <c r="W162" s="11"/>
      <c r="X162" s="11"/>
      <c r="Y162" s="11"/>
      <c r="Z162" s="11"/>
      <c r="AA162" s="11"/>
      <c r="AB162" s="12" t="str">
        <f>CONCATENATE(A162,C162,D162)</f>
        <v>023310NURS358</v>
      </c>
      <c r="AC162" s="12"/>
    </row>
    <row r="163" spans="1:29" s="10" customFormat="1" ht="63.75" x14ac:dyDescent="0.2">
      <c r="A163" s="52" t="s">
        <v>1334</v>
      </c>
      <c r="B163" s="10" t="s">
        <v>1228</v>
      </c>
      <c r="C163" s="11" t="s">
        <v>1229</v>
      </c>
      <c r="D163" s="3">
        <v>359</v>
      </c>
      <c r="E163" s="41" t="s">
        <v>1332</v>
      </c>
      <c r="F163" s="2" t="s">
        <v>1337</v>
      </c>
      <c r="H163" s="11"/>
      <c r="I163" s="11"/>
      <c r="J163" s="10" t="s">
        <v>1329</v>
      </c>
      <c r="K163" s="10" t="s">
        <v>1338</v>
      </c>
      <c r="L163" s="10" t="s">
        <v>1333</v>
      </c>
      <c r="N163" s="11">
        <v>3</v>
      </c>
      <c r="O163" s="11">
        <v>3</v>
      </c>
      <c r="P163" s="11">
        <v>3</v>
      </c>
      <c r="Q163" s="11" t="s">
        <v>317</v>
      </c>
      <c r="R163" s="11" t="s">
        <v>1095</v>
      </c>
      <c r="S163" s="11"/>
      <c r="T163" s="11" t="s">
        <v>24</v>
      </c>
      <c r="U163" s="11" t="s">
        <v>24</v>
      </c>
      <c r="V163" s="3" t="s">
        <v>82</v>
      </c>
      <c r="W163" s="11"/>
      <c r="X163" s="11" t="s">
        <v>168</v>
      </c>
      <c r="Y163" s="11"/>
      <c r="Z163" s="11"/>
      <c r="AA163" s="11"/>
      <c r="AB163" s="12" t="s">
        <v>1335</v>
      </c>
      <c r="AC163" s="13" t="s">
        <v>1336</v>
      </c>
    </row>
    <row r="164" spans="1:29" s="10" customFormat="1" ht="89.25" x14ac:dyDescent="0.2">
      <c r="A164" s="52" t="s">
        <v>1342</v>
      </c>
      <c r="B164" s="10" t="s">
        <v>1228</v>
      </c>
      <c r="C164" s="11" t="s">
        <v>1229</v>
      </c>
      <c r="D164" s="11">
        <v>477</v>
      </c>
      <c r="E164" s="41" t="s">
        <v>1231</v>
      </c>
      <c r="F164" s="2" t="s">
        <v>1344</v>
      </c>
      <c r="H164" s="11"/>
      <c r="I164" s="11"/>
      <c r="J164" s="2" t="s">
        <v>1343</v>
      </c>
      <c r="K164" s="2" t="s">
        <v>1345</v>
      </c>
      <c r="L164" s="10" t="s">
        <v>1331</v>
      </c>
      <c r="N164" s="11">
        <v>3</v>
      </c>
      <c r="O164" s="11">
        <v>3</v>
      </c>
      <c r="P164" s="11">
        <v>3</v>
      </c>
      <c r="Q164" s="11" t="s">
        <v>317</v>
      </c>
      <c r="R164" s="11" t="s">
        <v>1095</v>
      </c>
      <c r="S164" s="11"/>
      <c r="T164" s="11" t="s">
        <v>24</v>
      </c>
      <c r="U164" s="11" t="s">
        <v>24</v>
      </c>
      <c r="V164" s="3" t="s">
        <v>42</v>
      </c>
      <c r="W164" s="11"/>
      <c r="X164" s="11"/>
      <c r="Y164" s="11" t="s">
        <v>252</v>
      </c>
      <c r="Z164" s="11"/>
      <c r="AA164" s="11"/>
      <c r="AB164" s="12" t="str">
        <f>CONCATENATE(A164,C164,D164)</f>
        <v>023466NURS477</v>
      </c>
      <c r="AC164" s="12"/>
    </row>
    <row r="165" spans="1:29" s="10" customFormat="1" ht="76.5" x14ac:dyDescent="0.2">
      <c r="A165" s="53" t="s">
        <v>63</v>
      </c>
      <c r="B165" s="10" t="s">
        <v>46</v>
      </c>
      <c r="C165" s="11" t="s">
        <v>45</v>
      </c>
      <c r="D165" s="11">
        <v>309</v>
      </c>
      <c r="E165" s="16" t="s">
        <v>61</v>
      </c>
      <c r="F165" s="10" t="s">
        <v>64</v>
      </c>
      <c r="H165" s="11"/>
      <c r="I165" s="11"/>
      <c r="N165" s="11">
        <v>3</v>
      </c>
      <c r="O165" s="11">
        <v>3</v>
      </c>
      <c r="P165" s="11">
        <v>3</v>
      </c>
      <c r="Q165" s="11" t="s">
        <v>22</v>
      </c>
      <c r="R165" s="11" t="s">
        <v>23</v>
      </c>
      <c r="S165" s="11"/>
      <c r="T165" s="11" t="s">
        <v>24</v>
      </c>
      <c r="U165" s="11" t="s">
        <v>24</v>
      </c>
      <c r="V165" s="11" t="s">
        <v>42</v>
      </c>
      <c r="W165" s="3" t="s">
        <v>62</v>
      </c>
      <c r="X165" s="11" t="s">
        <v>138</v>
      </c>
      <c r="Y165" s="11"/>
      <c r="Z165" s="3" t="s">
        <v>65</v>
      </c>
      <c r="AA165" s="11"/>
      <c r="AB165" s="12" t="str">
        <f>CONCATENATE(A165,C165,D165)</f>
        <v>024531PHIL309</v>
      </c>
      <c r="AC165" s="12"/>
    </row>
    <row r="166" spans="1:29" s="10" customFormat="1" ht="76.5" x14ac:dyDescent="0.2">
      <c r="A166" s="53" t="s">
        <v>68</v>
      </c>
      <c r="B166" s="10" t="s">
        <v>46</v>
      </c>
      <c r="C166" s="11" t="s">
        <v>45</v>
      </c>
      <c r="D166" s="11">
        <v>310</v>
      </c>
      <c r="E166" s="16" t="s">
        <v>66</v>
      </c>
      <c r="F166" s="10" t="s">
        <v>67</v>
      </c>
      <c r="H166" s="11"/>
      <c r="I166" s="11"/>
      <c r="N166" s="11">
        <v>3</v>
      </c>
      <c r="O166" s="11">
        <v>3</v>
      </c>
      <c r="P166" s="11">
        <v>3</v>
      </c>
      <c r="Q166" s="11" t="s">
        <v>22</v>
      </c>
      <c r="R166" s="11" t="s">
        <v>23</v>
      </c>
      <c r="S166" s="11"/>
      <c r="T166" s="11" t="s">
        <v>24</v>
      </c>
      <c r="U166" s="11" t="s">
        <v>24</v>
      </c>
      <c r="V166" s="11" t="s">
        <v>41</v>
      </c>
      <c r="W166" s="3" t="s">
        <v>62</v>
      </c>
      <c r="X166" s="11" t="s">
        <v>138</v>
      </c>
      <c r="Y166" s="11"/>
      <c r="Z166" s="3" t="s">
        <v>65</v>
      </c>
      <c r="AA166" s="11"/>
      <c r="AB166" s="12" t="str">
        <f>CONCATENATE(A166,C166,D166)</f>
        <v>024532PHIL310</v>
      </c>
      <c r="AC166" s="12"/>
    </row>
    <row r="167" spans="1:29" s="10" customFormat="1" ht="51" x14ac:dyDescent="0.2">
      <c r="A167" s="53" t="s">
        <v>301</v>
      </c>
      <c r="B167" s="10" t="s">
        <v>300</v>
      </c>
      <c r="C167" s="11" t="s">
        <v>295</v>
      </c>
      <c r="D167" s="11">
        <v>211</v>
      </c>
      <c r="E167" s="41" t="s">
        <v>299</v>
      </c>
      <c r="F167" s="2" t="s">
        <v>302</v>
      </c>
      <c r="H167" s="11"/>
      <c r="I167" s="11"/>
      <c r="N167" s="11">
        <v>3</v>
      </c>
      <c r="O167" s="11">
        <v>3</v>
      </c>
      <c r="P167" s="11">
        <v>3</v>
      </c>
      <c r="Q167" s="11" t="s">
        <v>22</v>
      </c>
      <c r="R167" s="11" t="s">
        <v>23</v>
      </c>
      <c r="S167" s="11" t="s">
        <v>150</v>
      </c>
      <c r="T167" s="11" t="s">
        <v>24</v>
      </c>
      <c r="U167" s="11" t="s">
        <v>24</v>
      </c>
      <c r="V167" s="11" t="s">
        <v>41</v>
      </c>
      <c r="W167" s="11"/>
      <c r="X167" s="11"/>
      <c r="Y167" s="11"/>
      <c r="Z167" s="11"/>
      <c r="AA167" s="11"/>
      <c r="AB167" s="12" t="str">
        <f>CONCATENATE(A167,C167,D167)</f>
        <v>025379PLSC211</v>
      </c>
      <c r="AC167" s="12"/>
    </row>
    <row r="168" spans="1:29" s="10" customFormat="1" ht="38.25" x14ac:dyDescent="0.2">
      <c r="A168" s="53" t="s">
        <v>297</v>
      </c>
      <c r="B168" s="10" t="s">
        <v>300</v>
      </c>
      <c r="C168" s="11" t="s">
        <v>295</v>
      </c>
      <c r="D168" s="11">
        <v>212</v>
      </c>
      <c r="E168" s="41" t="s">
        <v>296</v>
      </c>
      <c r="F168" s="10" t="s">
        <v>298</v>
      </c>
      <c r="H168" s="11"/>
      <c r="I168" s="11"/>
      <c r="N168" s="3">
        <v>3</v>
      </c>
      <c r="O168" s="3">
        <v>3</v>
      </c>
      <c r="P168" s="3">
        <v>3</v>
      </c>
      <c r="Q168" s="11" t="s">
        <v>22</v>
      </c>
      <c r="R168" s="11" t="s">
        <v>23</v>
      </c>
      <c r="S168" s="11" t="s">
        <v>150</v>
      </c>
      <c r="T168" s="11" t="s">
        <v>24</v>
      </c>
      <c r="U168" s="11" t="s">
        <v>24</v>
      </c>
      <c r="V168" s="11" t="s">
        <v>42</v>
      </c>
      <c r="W168" s="11" t="s">
        <v>178</v>
      </c>
      <c r="X168" s="11"/>
      <c r="Y168" s="11"/>
      <c r="Z168" s="11" t="s">
        <v>39</v>
      </c>
      <c r="AA168" s="11"/>
      <c r="AB168" s="12" t="str">
        <f>CONCATENATE(A168,C168,D168)</f>
        <v>025380PLSC212</v>
      </c>
      <c r="AC168" s="12"/>
    </row>
    <row r="169" spans="1:29" s="10" customFormat="1" ht="25.5" x14ac:dyDescent="0.2">
      <c r="A169" s="53" t="s">
        <v>1246</v>
      </c>
      <c r="B169" s="10" t="s">
        <v>300</v>
      </c>
      <c r="C169" s="11" t="s">
        <v>295</v>
      </c>
      <c r="D169" s="3">
        <v>402</v>
      </c>
      <c r="E169" s="16" t="s">
        <v>1192</v>
      </c>
      <c r="F169" s="10" t="s">
        <v>1218</v>
      </c>
      <c r="H169" s="11"/>
      <c r="I169" s="11"/>
      <c r="N169" s="11">
        <v>3</v>
      </c>
      <c r="O169" s="11">
        <v>3</v>
      </c>
      <c r="P169" s="11">
        <v>3</v>
      </c>
      <c r="Q169" s="11" t="s">
        <v>22</v>
      </c>
      <c r="R169" s="11" t="s">
        <v>23</v>
      </c>
      <c r="S169" s="11" t="s">
        <v>150</v>
      </c>
      <c r="T169" s="11" t="s">
        <v>24</v>
      </c>
      <c r="U169" s="11" t="s">
        <v>24</v>
      </c>
      <c r="V169" s="11" t="s">
        <v>41</v>
      </c>
      <c r="W169" s="11"/>
      <c r="X169" s="11"/>
      <c r="Y169" s="11"/>
      <c r="Z169" s="11"/>
      <c r="AA169" s="11"/>
      <c r="AB169" s="12" t="s">
        <v>1312</v>
      </c>
      <c r="AC169" s="13" t="s">
        <v>1311</v>
      </c>
    </row>
    <row r="170" spans="1:29" s="10" customFormat="1" ht="51" x14ac:dyDescent="0.2">
      <c r="A170" s="53" t="s">
        <v>378</v>
      </c>
      <c r="B170" s="10" t="s">
        <v>373</v>
      </c>
      <c r="C170" s="11" t="s">
        <v>371</v>
      </c>
      <c r="D170" s="11">
        <v>301</v>
      </c>
      <c r="E170" s="41" t="s">
        <v>377</v>
      </c>
      <c r="F170" s="2" t="s">
        <v>512</v>
      </c>
      <c r="H170" s="11"/>
      <c r="I170" s="11"/>
      <c r="N170" s="11">
        <v>3</v>
      </c>
      <c r="O170" s="11">
        <v>3</v>
      </c>
      <c r="P170" s="11">
        <v>3</v>
      </c>
      <c r="Q170" s="11" t="s">
        <v>22</v>
      </c>
      <c r="R170" s="11" t="s">
        <v>23</v>
      </c>
      <c r="S170" s="11"/>
      <c r="T170" s="11" t="s">
        <v>24</v>
      </c>
      <c r="U170" s="11" t="s">
        <v>24</v>
      </c>
      <c r="V170" s="11" t="s">
        <v>144</v>
      </c>
      <c r="W170" s="11"/>
      <c r="X170" s="11" t="s">
        <v>168</v>
      </c>
      <c r="Y170" s="11"/>
      <c r="Z170" s="11"/>
      <c r="AA170" s="11" t="s">
        <v>357</v>
      </c>
      <c r="AB170" s="12" t="str">
        <f t="shared" ref="AB170:AB198" si="10">CONCATENATE(A170,C170,D170)</f>
        <v>025869POSC301</v>
      </c>
      <c r="AC170" s="12"/>
    </row>
    <row r="171" spans="1:29" s="10" customFormat="1" ht="63.75" x14ac:dyDescent="0.2">
      <c r="A171" s="53">
        <v>302455</v>
      </c>
      <c r="B171" s="10" t="s">
        <v>373</v>
      </c>
      <c r="C171" s="11" t="s">
        <v>371</v>
      </c>
      <c r="D171" s="11">
        <v>419</v>
      </c>
      <c r="E171" s="16" t="s">
        <v>375</v>
      </c>
      <c r="F171" s="10" t="s">
        <v>376</v>
      </c>
      <c r="H171" s="11"/>
      <c r="I171" s="11"/>
      <c r="N171" s="3">
        <v>3</v>
      </c>
      <c r="O171" s="3">
        <v>3</v>
      </c>
      <c r="P171" s="3">
        <v>3</v>
      </c>
      <c r="Q171" s="11" t="s">
        <v>22</v>
      </c>
      <c r="R171" s="11" t="s">
        <v>23</v>
      </c>
      <c r="S171" s="3" t="s">
        <v>213</v>
      </c>
      <c r="T171" s="3" t="s">
        <v>24</v>
      </c>
      <c r="U171" s="11" t="s">
        <v>24</v>
      </c>
      <c r="V171" s="11" t="s">
        <v>42</v>
      </c>
      <c r="W171" s="11"/>
      <c r="X171" s="11"/>
      <c r="Y171" s="11"/>
      <c r="Z171" s="11"/>
      <c r="AA171" s="11"/>
      <c r="AB171" s="12" t="str">
        <f t="shared" si="10"/>
        <v>302455POSC419</v>
      </c>
      <c r="AC171" s="12"/>
    </row>
    <row r="172" spans="1:29" s="10" customFormat="1" ht="38.25" x14ac:dyDescent="0.2">
      <c r="A172" s="53" t="s">
        <v>614</v>
      </c>
      <c r="B172" s="10" t="s">
        <v>155</v>
      </c>
      <c r="C172" s="11" t="s">
        <v>164</v>
      </c>
      <c r="D172" s="11">
        <v>325</v>
      </c>
      <c r="E172" s="16" t="s">
        <v>612</v>
      </c>
      <c r="F172" s="10" t="s">
        <v>613</v>
      </c>
      <c r="H172" s="11"/>
      <c r="I172" s="11"/>
      <c r="J172" s="2" t="s">
        <v>615</v>
      </c>
      <c r="N172" s="11">
        <v>3</v>
      </c>
      <c r="O172" s="11">
        <v>3</v>
      </c>
      <c r="P172" s="11">
        <v>3</v>
      </c>
      <c r="Q172" s="11" t="s">
        <v>22</v>
      </c>
      <c r="R172" s="11" t="s">
        <v>23</v>
      </c>
      <c r="S172" s="3"/>
      <c r="T172" s="11" t="s">
        <v>24</v>
      </c>
      <c r="U172" s="11" t="s">
        <v>24</v>
      </c>
      <c r="V172" s="11" t="s">
        <v>42</v>
      </c>
      <c r="W172" s="11" t="s">
        <v>43</v>
      </c>
      <c r="X172" s="11"/>
      <c r="Y172" s="11"/>
      <c r="Z172" s="11" t="s">
        <v>38</v>
      </c>
      <c r="AA172" s="11"/>
      <c r="AB172" s="12" t="str">
        <f t="shared" si="10"/>
        <v>027027PSYC325</v>
      </c>
      <c r="AC172" s="12"/>
    </row>
    <row r="173" spans="1:29" s="10" customFormat="1" ht="38.25" x14ac:dyDescent="0.2">
      <c r="A173" s="53" t="s">
        <v>685</v>
      </c>
      <c r="B173" s="10" t="s">
        <v>155</v>
      </c>
      <c r="C173" s="11" t="s">
        <v>164</v>
      </c>
      <c r="D173" s="11">
        <v>334</v>
      </c>
      <c r="E173" s="16" t="s">
        <v>670</v>
      </c>
      <c r="F173" s="10" t="s">
        <v>671</v>
      </c>
      <c r="H173" s="11"/>
      <c r="I173" s="11"/>
      <c r="J173" s="2" t="s">
        <v>615</v>
      </c>
      <c r="N173" s="11">
        <v>3</v>
      </c>
      <c r="O173" s="11">
        <v>3</v>
      </c>
      <c r="P173" s="11">
        <v>3</v>
      </c>
      <c r="Q173" s="11" t="s">
        <v>22</v>
      </c>
      <c r="R173" s="11" t="s">
        <v>23</v>
      </c>
      <c r="S173" s="3"/>
      <c r="T173" s="11" t="s">
        <v>24</v>
      </c>
      <c r="U173" s="11" t="s">
        <v>24</v>
      </c>
      <c r="V173" s="11" t="s">
        <v>41</v>
      </c>
      <c r="W173" s="11" t="s">
        <v>43</v>
      </c>
      <c r="X173" s="11"/>
      <c r="Y173" s="11"/>
      <c r="Z173" s="11" t="s">
        <v>38</v>
      </c>
      <c r="AA173" s="11"/>
      <c r="AB173" s="12" t="str">
        <f t="shared" si="10"/>
        <v>027031PSYC334</v>
      </c>
      <c r="AC173" s="12"/>
    </row>
    <row r="174" spans="1:29" s="10" customFormat="1" ht="76.5" x14ac:dyDescent="0.2">
      <c r="A174" s="52" t="s">
        <v>167</v>
      </c>
      <c r="B174" s="10" t="s">
        <v>155</v>
      </c>
      <c r="C174" s="11" t="s">
        <v>164</v>
      </c>
      <c r="D174" s="11">
        <v>365</v>
      </c>
      <c r="E174" s="16" t="s">
        <v>165</v>
      </c>
      <c r="F174" s="2" t="s">
        <v>170</v>
      </c>
      <c r="H174" s="11"/>
      <c r="I174" s="11"/>
      <c r="J174" s="10" t="s">
        <v>169</v>
      </c>
      <c r="N174" s="11">
        <v>1</v>
      </c>
      <c r="O174" s="11">
        <v>6</v>
      </c>
      <c r="P174" s="11">
        <v>6</v>
      </c>
      <c r="Q174" s="11" t="s">
        <v>22</v>
      </c>
      <c r="R174" s="3" t="s">
        <v>94</v>
      </c>
      <c r="S174" s="3"/>
      <c r="T174" s="11" t="s">
        <v>95</v>
      </c>
      <c r="U174" s="11" t="s">
        <v>24</v>
      </c>
      <c r="V174" s="11" t="s">
        <v>166</v>
      </c>
      <c r="W174" s="11"/>
      <c r="X174" s="11" t="s">
        <v>168</v>
      </c>
      <c r="Y174" s="11"/>
      <c r="Z174" s="11"/>
      <c r="AA174" s="11"/>
      <c r="AB174" s="12" t="str">
        <f t="shared" si="10"/>
        <v>027038PSYC365</v>
      </c>
      <c r="AC174" s="12"/>
    </row>
    <row r="175" spans="1:29" s="10" customFormat="1" ht="89.25" x14ac:dyDescent="0.2">
      <c r="A175" s="52" t="s">
        <v>682</v>
      </c>
      <c r="B175" s="10" t="s">
        <v>155</v>
      </c>
      <c r="C175" s="11" t="s">
        <v>164</v>
      </c>
      <c r="D175" s="11">
        <v>405</v>
      </c>
      <c r="E175" s="16" t="s">
        <v>681</v>
      </c>
      <c r="F175" s="10" t="s">
        <v>683</v>
      </c>
      <c r="H175" s="11"/>
      <c r="I175" s="11"/>
      <c r="J175" s="2" t="s">
        <v>684</v>
      </c>
      <c r="N175" s="11">
        <v>3</v>
      </c>
      <c r="O175" s="11">
        <v>3</v>
      </c>
      <c r="P175" s="11">
        <v>6</v>
      </c>
      <c r="Q175" s="11" t="s">
        <v>22</v>
      </c>
      <c r="R175" s="11" t="s">
        <v>150</v>
      </c>
      <c r="S175" s="3"/>
      <c r="T175" s="11" t="s">
        <v>95</v>
      </c>
      <c r="U175" s="11" t="s">
        <v>24</v>
      </c>
      <c r="V175" s="11" t="s">
        <v>82</v>
      </c>
      <c r="W175" s="11"/>
      <c r="X175" s="11" t="s">
        <v>168</v>
      </c>
      <c r="Y175" s="11" t="s">
        <v>423</v>
      </c>
      <c r="Z175" s="11"/>
      <c r="AA175" s="11"/>
      <c r="AB175" s="12" t="str">
        <f t="shared" si="10"/>
        <v>304692PSYC405</v>
      </c>
      <c r="AC175" s="12"/>
    </row>
    <row r="176" spans="1:29" s="10" customFormat="1" ht="89.25" x14ac:dyDescent="0.2">
      <c r="A176" s="52" t="s">
        <v>687</v>
      </c>
      <c r="B176" s="10" t="s">
        <v>155</v>
      </c>
      <c r="C176" s="11" t="s">
        <v>164</v>
      </c>
      <c r="D176" s="11">
        <v>435</v>
      </c>
      <c r="E176" s="16" t="s">
        <v>686</v>
      </c>
      <c r="F176" s="10" t="s">
        <v>689</v>
      </c>
      <c r="H176" s="11"/>
      <c r="I176" s="11"/>
      <c r="J176" s="2" t="s">
        <v>684</v>
      </c>
      <c r="N176" s="11">
        <v>3</v>
      </c>
      <c r="O176" s="11">
        <v>3</v>
      </c>
      <c r="P176" s="11">
        <v>3</v>
      </c>
      <c r="Q176" s="11" t="s">
        <v>22</v>
      </c>
      <c r="R176" s="11" t="s">
        <v>23</v>
      </c>
      <c r="S176" s="11"/>
      <c r="T176" s="11" t="s">
        <v>24</v>
      </c>
      <c r="U176" s="11" t="s">
        <v>24</v>
      </c>
      <c r="V176" s="3" t="s">
        <v>82</v>
      </c>
      <c r="W176" s="11"/>
      <c r="X176" s="11"/>
      <c r="Y176" s="11" t="s">
        <v>688</v>
      </c>
      <c r="Z176" s="11"/>
      <c r="AA176" s="11"/>
      <c r="AB176" s="12" t="str">
        <f t="shared" si="10"/>
        <v>304693PSYC435</v>
      </c>
      <c r="AC176" s="12"/>
    </row>
    <row r="177" spans="1:29" s="10" customFormat="1" ht="63.75" x14ac:dyDescent="0.2">
      <c r="A177" s="53" t="s">
        <v>505</v>
      </c>
      <c r="B177" s="10" t="s">
        <v>155</v>
      </c>
      <c r="C177" s="11" t="s">
        <v>164</v>
      </c>
      <c r="D177" s="11">
        <v>495</v>
      </c>
      <c r="E177" s="16" t="s">
        <v>503</v>
      </c>
      <c r="F177" s="10" t="s">
        <v>504</v>
      </c>
      <c r="H177" s="11"/>
      <c r="I177" s="11"/>
      <c r="J177" s="10" t="s">
        <v>506</v>
      </c>
      <c r="N177" s="11">
        <v>3</v>
      </c>
      <c r="O177" s="11">
        <v>3</v>
      </c>
      <c r="P177" s="11">
        <v>3</v>
      </c>
      <c r="Q177" s="11" t="s">
        <v>22</v>
      </c>
      <c r="R177" s="11" t="s">
        <v>213</v>
      </c>
      <c r="S177" s="11"/>
      <c r="T177" s="11" t="s">
        <v>24</v>
      </c>
      <c r="U177" s="11" t="s">
        <v>24</v>
      </c>
      <c r="V177" s="11" t="s">
        <v>144</v>
      </c>
      <c r="W177" s="11"/>
      <c r="X177" s="3" t="s">
        <v>138</v>
      </c>
      <c r="Y177" s="11"/>
      <c r="Z177" s="11"/>
      <c r="AA177" s="11"/>
      <c r="AB177" s="12" t="str">
        <f t="shared" si="10"/>
        <v>305378PSYC495</v>
      </c>
      <c r="AC177" s="12"/>
    </row>
    <row r="178" spans="1:29" s="10" customFormat="1" ht="76.5" x14ac:dyDescent="0.2">
      <c r="A178" s="53" t="s">
        <v>824</v>
      </c>
      <c r="B178" s="10" t="s">
        <v>822</v>
      </c>
      <c r="C178" s="11" t="s">
        <v>821</v>
      </c>
      <c r="D178" s="11">
        <v>407</v>
      </c>
      <c r="E178" s="16" t="s">
        <v>820</v>
      </c>
      <c r="F178" s="10" t="s">
        <v>826</v>
      </c>
      <c r="G178" s="10" t="s">
        <v>823</v>
      </c>
      <c r="H178" s="11" t="s">
        <v>821</v>
      </c>
      <c r="I178" s="11" t="s">
        <v>289</v>
      </c>
      <c r="J178" s="2" t="s">
        <v>827</v>
      </c>
      <c r="L178" s="2" t="s">
        <v>825</v>
      </c>
      <c r="N178" s="11">
        <v>3</v>
      </c>
      <c r="O178" s="11">
        <v>3</v>
      </c>
      <c r="P178" s="11">
        <v>3</v>
      </c>
      <c r="Q178" s="11" t="s">
        <v>22</v>
      </c>
      <c r="R178" s="11" t="s">
        <v>23</v>
      </c>
      <c r="S178" s="11"/>
      <c r="T178" s="11" t="s">
        <v>24</v>
      </c>
      <c r="U178" s="11" t="s">
        <v>24</v>
      </c>
      <c r="V178" s="11" t="s">
        <v>144</v>
      </c>
      <c r="W178" s="11"/>
      <c r="X178" s="3" t="s">
        <v>138</v>
      </c>
      <c r="Y178" s="11" t="s">
        <v>246</v>
      </c>
      <c r="Z178" s="11"/>
      <c r="AA178" s="11"/>
      <c r="AB178" s="12" t="str">
        <f t="shared" si="10"/>
        <v>028599SOCI407</v>
      </c>
      <c r="AC178" s="12"/>
    </row>
    <row r="179" spans="1:29" s="10" customFormat="1" ht="76.5" x14ac:dyDescent="0.2">
      <c r="A179" s="53" t="s">
        <v>1251</v>
      </c>
      <c r="B179" s="10" t="s">
        <v>600</v>
      </c>
      <c r="C179" s="11" t="s">
        <v>91</v>
      </c>
      <c r="D179" s="11">
        <v>205</v>
      </c>
      <c r="E179" s="16" t="s">
        <v>1247</v>
      </c>
      <c r="F179" s="2" t="s">
        <v>1252</v>
      </c>
      <c r="H179" s="11"/>
      <c r="I179" s="11"/>
      <c r="J179" s="10" t="s">
        <v>1248</v>
      </c>
      <c r="L179" s="2" t="s">
        <v>1249</v>
      </c>
      <c r="M179" s="2" t="s">
        <v>1250</v>
      </c>
      <c r="N179" s="11">
        <v>3</v>
      </c>
      <c r="O179" s="11">
        <v>3</v>
      </c>
      <c r="P179" s="11">
        <v>3</v>
      </c>
      <c r="Q179" s="11" t="s">
        <v>22</v>
      </c>
      <c r="R179" s="11" t="s">
        <v>23</v>
      </c>
      <c r="S179" s="11"/>
      <c r="T179" s="11" t="s">
        <v>24</v>
      </c>
      <c r="U179" s="11" t="s">
        <v>24</v>
      </c>
      <c r="V179" s="11" t="s">
        <v>82</v>
      </c>
      <c r="W179" s="11"/>
      <c r="X179" s="3"/>
      <c r="Y179" s="11"/>
      <c r="Z179" s="11"/>
      <c r="AA179" s="11" t="s">
        <v>357</v>
      </c>
      <c r="AB179" s="12" t="str">
        <f t="shared" si="10"/>
        <v>029079SPAN205</v>
      </c>
      <c r="AC179" s="12"/>
    </row>
    <row r="180" spans="1:29" s="10" customFormat="1" ht="51" x14ac:dyDescent="0.2">
      <c r="A180" s="53" t="s">
        <v>1257</v>
      </c>
      <c r="B180" s="10" t="s">
        <v>600</v>
      </c>
      <c r="C180" s="11" t="s">
        <v>91</v>
      </c>
      <c r="D180" s="11">
        <v>305</v>
      </c>
      <c r="E180" s="16" t="s">
        <v>1253</v>
      </c>
      <c r="F180" s="2" t="s">
        <v>1252</v>
      </c>
      <c r="H180" s="11"/>
      <c r="I180" s="11"/>
      <c r="J180" s="10" t="s">
        <v>1254</v>
      </c>
      <c r="L180" s="2" t="s">
        <v>1255</v>
      </c>
      <c r="M180" s="2" t="s">
        <v>1256</v>
      </c>
      <c r="N180" s="11">
        <v>3</v>
      </c>
      <c r="O180" s="11">
        <v>3</v>
      </c>
      <c r="P180" s="11">
        <v>3</v>
      </c>
      <c r="Q180" s="11" t="s">
        <v>22</v>
      </c>
      <c r="R180" s="11" t="s">
        <v>23</v>
      </c>
      <c r="S180" s="11"/>
      <c r="T180" s="11" t="s">
        <v>24</v>
      </c>
      <c r="U180" s="11" t="s">
        <v>24</v>
      </c>
      <c r="V180" s="11" t="s">
        <v>82</v>
      </c>
      <c r="W180" s="11"/>
      <c r="X180" s="3"/>
      <c r="Y180" s="11"/>
      <c r="Z180" s="11"/>
      <c r="AA180" s="11" t="s">
        <v>357</v>
      </c>
      <c r="AB180" s="12" t="str">
        <f t="shared" si="10"/>
        <v>029106SPAN305</v>
      </c>
      <c r="AC180" s="12"/>
    </row>
    <row r="181" spans="1:29" s="10" customFormat="1" ht="63.75" x14ac:dyDescent="0.2">
      <c r="A181" s="53" t="s">
        <v>1110</v>
      </c>
      <c r="B181" s="10" t="s">
        <v>930</v>
      </c>
      <c r="C181" s="11" t="s">
        <v>1085</v>
      </c>
      <c r="D181" s="11">
        <v>468</v>
      </c>
      <c r="E181" s="16" t="s">
        <v>1106</v>
      </c>
      <c r="F181" s="10" t="s">
        <v>1111</v>
      </c>
      <c r="H181" s="11"/>
      <c r="I181" s="11"/>
      <c r="J181" s="10" t="s">
        <v>1107</v>
      </c>
      <c r="K181" s="10" t="s">
        <v>1108</v>
      </c>
      <c r="L181" s="2" t="s">
        <v>1109</v>
      </c>
      <c r="N181" s="11">
        <v>3</v>
      </c>
      <c r="O181" s="11">
        <v>3</v>
      </c>
      <c r="P181" s="11">
        <v>3</v>
      </c>
      <c r="Q181" s="11" t="s">
        <v>22</v>
      </c>
      <c r="R181" s="11" t="s">
        <v>232</v>
      </c>
      <c r="S181" s="11"/>
      <c r="T181" s="11" t="s">
        <v>24</v>
      </c>
      <c r="U181" s="11" t="s">
        <v>24</v>
      </c>
      <c r="V181" s="11" t="s">
        <v>82</v>
      </c>
      <c r="W181" s="11"/>
      <c r="X181" s="11" t="s">
        <v>168</v>
      </c>
      <c r="Y181" s="11" t="s">
        <v>423</v>
      </c>
      <c r="Z181" s="11"/>
      <c r="AA181" s="11"/>
      <c r="AB181" s="12" t="str">
        <f t="shared" si="10"/>
        <v>305152STAT468</v>
      </c>
      <c r="AC181" s="12"/>
    </row>
    <row r="182" spans="1:29" s="10" customFormat="1" ht="38.25" x14ac:dyDescent="0.2">
      <c r="A182" s="53" t="s">
        <v>1087</v>
      </c>
      <c r="B182" s="10" t="s">
        <v>930</v>
      </c>
      <c r="C182" s="11" t="s">
        <v>1085</v>
      </c>
      <c r="D182" s="11">
        <v>474</v>
      </c>
      <c r="E182" s="16" t="s">
        <v>1086</v>
      </c>
      <c r="F182" s="10" t="s">
        <v>1088</v>
      </c>
      <c r="H182" s="11"/>
      <c r="I182" s="11"/>
      <c r="J182" s="2" t="s">
        <v>1089</v>
      </c>
      <c r="L182" s="2"/>
      <c r="N182" s="11">
        <v>3</v>
      </c>
      <c r="O182" s="11">
        <v>3</v>
      </c>
      <c r="P182" s="11">
        <v>3</v>
      </c>
      <c r="Q182" s="11" t="s">
        <v>22</v>
      </c>
      <c r="R182" s="11" t="s">
        <v>23</v>
      </c>
      <c r="S182" s="11"/>
      <c r="T182" s="11" t="s">
        <v>24</v>
      </c>
      <c r="U182" s="11" t="s">
        <v>24</v>
      </c>
      <c r="V182" s="11" t="s">
        <v>41</v>
      </c>
      <c r="W182" s="11"/>
      <c r="X182" s="3"/>
      <c r="Y182" s="11"/>
      <c r="Z182" s="11"/>
      <c r="AA182" s="11"/>
      <c r="AB182" s="12" t="str">
        <f t="shared" si="10"/>
        <v>305379STAT474</v>
      </c>
      <c r="AC182" s="12"/>
    </row>
    <row r="183" spans="1:29" s="10" customFormat="1" ht="51" x14ac:dyDescent="0.2">
      <c r="A183" s="53" t="s">
        <v>744</v>
      </c>
      <c r="B183" s="10" t="s">
        <v>743</v>
      </c>
      <c r="C183" s="11" t="s">
        <v>741</v>
      </c>
      <c r="D183" s="11">
        <v>104</v>
      </c>
      <c r="E183" s="41" t="s">
        <v>742</v>
      </c>
      <c r="F183" s="10" t="s">
        <v>745</v>
      </c>
      <c r="H183" s="11"/>
      <c r="I183" s="11"/>
      <c r="N183" s="11">
        <v>3</v>
      </c>
      <c r="O183" s="11">
        <v>3</v>
      </c>
      <c r="P183" s="11">
        <v>3</v>
      </c>
      <c r="Q183" s="11" t="s">
        <v>22</v>
      </c>
      <c r="R183" s="11" t="s">
        <v>23</v>
      </c>
      <c r="S183" s="11"/>
      <c r="T183" s="11" t="s">
        <v>24</v>
      </c>
      <c r="U183" s="11" t="s">
        <v>24</v>
      </c>
      <c r="V183" s="11" t="s">
        <v>82</v>
      </c>
      <c r="W183" s="11" t="s">
        <v>48</v>
      </c>
      <c r="X183" s="3"/>
      <c r="Y183" s="11"/>
      <c r="Z183" s="11" t="s">
        <v>36</v>
      </c>
      <c r="AA183" s="11"/>
      <c r="AB183" s="12" t="str">
        <f t="shared" si="10"/>
        <v>029720THEA104</v>
      </c>
      <c r="AC183" s="12"/>
    </row>
    <row r="184" spans="1:29" s="10" customFormat="1" ht="38.25" x14ac:dyDescent="0.2">
      <c r="A184" s="53" t="s">
        <v>747</v>
      </c>
      <c r="B184" s="10" t="s">
        <v>743</v>
      </c>
      <c r="C184" s="11" t="s">
        <v>741</v>
      </c>
      <c r="D184" s="11">
        <v>200</v>
      </c>
      <c r="E184" s="41" t="s">
        <v>746</v>
      </c>
      <c r="F184" s="10" t="s">
        <v>749</v>
      </c>
      <c r="H184" s="11"/>
      <c r="I184" s="11"/>
      <c r="L184" s="10" t="s">
        <v>748</v>
      </c>
      <c r="N184" s="11">
        <v>3</v>
      </c>
      <c r="O184" s="11">
        <v>3</v>
      </c>
      <c r="P184" s="11">
        <v>3</v>
      </c>
      <c r="Q184" s="11" t="s">
        <v>22</v>
      </c>
      <c r="R184" s="11" t="s">
        <v>23</v>
      </c>
      <c r="S184" s="11"/>
      <c r="T184" s="11" t="s">
        <v>24</v>
      </c>
      <c r="U184" s="11" t="s">
        <v>24</v>
      </c>
      <c r="V184" s="11" t="s">
        <v>144</v>
      </c>
      <c r="W184" s="11" t="s">
        <v>48</v>
      </c>
      <c r="X184" s="3"/>
      <c r="Y184" s="11"/>
      <c r="Z184" s="11" t="s">
        <v>36</v>
      </c>
      <c r="AA184" s="11"/>
      <c r="AB184" s="12" t="str">
        <f t="shared" si="10"/>
        <v>029750THEA200</v>
      </c>
      <c r="AC184" s="12"/>
    </row>
    <row r="185" spans="1:29" s="10" customFormat="1" ht="38.25" x14ac:dyDescent="0.2">
      <c r="A185" s="53" t="s">
        <v>752</v>
      </c>
      <c r="B185" s="10" t="s">
        <v>743</v>
      </c>
      <c r="C185" s="11" t="s">
        <v>741</v>
      </c>
      <c r="D185" s="11">
        <v>202</v>
      </c>
      <c r="E185" s="41" t="s">
        <v>750</v>
      </c>
      <c r="F185" s="10" t="s">
        <v>751</v>
      </c>
      <c r="H185" s="11"/>
      <c r="I185" s="11"/>
      <c r="L185" s="10" t="s">
        <v>748</v>
      </c>
      <c r="N185" s="11">
        <v>3</v>
      </c>
      <c r="O185" s="11">
        <v>3</v>
      </c>
      <c r="P185" s="11">
        <v>3</v>
      </c>
      <c r="Q185" s="11" t="s">
        <v>22</v>
      </c>
      <c r="R185" s="11" t="s">
        <v>23</v>
      </c>
      <c r="S185" s="11"/>
      <c r="T185" s="11" t="s">
        <v>24</v>
      </c>
      <c r="U185" s="11" t="s">
        <v>24</v>
      </c>
      <c r="V185" s="11" t="s">
        <v>82</v>
      </c>
      <c r="W185" s="11" t="s">
        <v>48</v>
      </c>
      <c r="X185" s="3"/>
      <c r="Y185" s="11"/>
      <c r="Z185" s="11" t="s">
        <v>36</v>
      </c>
      <c r="AA185" s="11"/>
      <c r="AB185" s="12" t="str">
        <f t="shared" si="10"/>
        <v>029752THEA202</v>
      </c>
      <c r="AC185" s="12"/>
    </row>
    <row r="186" spans="1:29" s="10" customFormat="1" ht="51" x14ac:dyDescent="0.2">
      <c r="A186" s="53" t="s">
        <v>755</v>
      </c>
      <c r="B186" s="10" t="s">
        <v>743</v>
      </c>
      <c r="C186" s="11" t="s">
        <v>741</v>
      </c>
      <c r="D186" s="11">
        <v>241</v>
      </c>
      <c r="E186" s="41" t="s">
        <v>753</v>
      </c>
      <c r="F186" s="10" t="s">
        <v>754</v>
      </c>
      <c r="H186" s="11"/>
      <c r="I186" s="11"/>
      <c r="N186" s="11">
        <v>3</v>
      </c>
      <c r="O186" s="11">
        <v>3</v>
      </c>
      <c r="P186" s="11">
        <v>3</v>
      </c>
      <c r="Q186" s="11" t="s">
        <v>22</v>
      </c>
      <c r="R186" s="11" t="s">
        <v>23</v>
      </c>
      <c r="S186" s="11"/>
      <c r="T186" s="11" t="s">
        <v>24</v>
      </c>
      <c r="U186" s="11" t="s">
        <v>24</v>
      </c>
      <c r="V186" s="11" t="s">
        <v>82</v>
      </c>
      <c r="W186" s="11" t="s">
        <v>44</v>
      </c>
      <c r="X186" s="11" t="s">
        <v>138</v>
      </c>
      <c r="Y186" s="11"/>
      <c r="Z186" s="11" t="s">
        <v>37</v>
      </c>
      <c r="AA186" s="11"/>
      <c r="AB186" s="12" t="str">
        <f t="shared" si="10"/>
        <v>301583THEA241</v>
      </c>
      <c r="AC186" s="12"/>
    </row>
    <row r="187" spans="1:29" s="10" customFormat="1" ht="76.5" x14ac:dyDescent="0.2">
      <c r="A187" s="53" t="s">
        <v>758</v>
      </c>
      <c r="B187" s="10" t="s">
        <v>743</v>
      </c>
      <c r="C187" s="11" t="s">
        <v>741</v>
      </c>
      <c r="D187" s="11">
        <v>242</v>
      </c>
      <c r="E187" s="41" t="s">
        <v>756</v>
      </c>
      <c r="F187" s="10" t="s">
        <v>757</v>
      </c>
      <c r="H187" s="11"/>
      <c r="I187" s="11"/>
      <c r="N187" s="11">
        <v>3</v>
      </c>
      <c r="O187" s="11">
        <v>3</v>
      </c>
      <c r="P187" s="11">
        <v>3</v>
      </c>
      <c r="Q187" s="11" t="s">
        <v>22</v>
      </c>
      <c r="R187" s="11" t="s">
        <v>23</v>
      </c>
      <c r="S187" s="11"/>
      <c r="T187" s="11" t="s">
        <v>24</v>
      </c>
      <c r="U187" s="11" t="s">
        <v>24</v>
      </c>
      <c r="V187" s="11" t="s">
        <v>82</v>
      </c>
      <c r="W187" s="11" t="s">
        <v>48</v>
      </c>
      <c r="X187" s="3"/>
      <c r="Y187" s="11"/>
      <c r="Z187" s="11" t="s">
        <v>36</v>
      </c>
      <c r="AA187" s="11"/>
      <c r="AB187" s="12" t="str">
        <f t="shared" si="10"/>
        <v>302164THEA242</v>
      </c>
      <c r="AC187" s="12"/>
    </row>
    <row r="188" spans="1:29" s="10" customFormat="1" ht="51" x14ac:dyDescent="0.2">
      <c r="A188" s="53" t="s">
        <v>760</v>
      </c>
      <c r="B188" s="10" t="s">
        <v>743</v>
      </c>
      <c r="C188" s="11" t="s">
        <v>741</v>
      </c>
      <c r="D188" s="11">
        <v>304</v>
      </c>
      <c r="E188" s="41" t="s">
        <v>759</v>
      </c>
      <c r="F188" s="10" t="s">
        <v>761</v>
      </c>
      <c r="H188" s="11"/>
      <c r="I188" s="11"/>
      <c r="N188" s="11">
        <v>3</v>
      </c>
      <c r="O188" s="11">
        <v>3</v>
      </c>
      <c r="P188" s="11">
        <v>3</v>
      </c>
      <c r="Q188" s="11" t="s">
        <v>22</v>
      </c>
      <c r="R188" s="11" t="s">
        <v>23</v>
      </c>
      <c r="S188" s="11"/>
      <c r="T188" s="11" t="s">
        <v>24</v>
      </c>
      <c r="U188" s="11" t="s">
        <v>24</v>
      </c>
      <c r="V188" s="11" t="s">
        <v>41</v>
      </c>
      <c r="W188" s="11" t="s">
        <v>48</v>
      </c>
      <c r="X188" s="3"/>
      <c r="Y188" s="11"/>
      <c r="Z188" s="11" t="s">
        <v>36</v>
      </c>
      <c r="AA188" s="11"/>
      <c r="AB188" s="12" t="str">
        <f t="shared" si="10"/>
        <v>029807THEA304</v>
      </c>
      <c r="AC188" s="12"/>
    </row>
    <row r="189" spans="1:29" s="10" customFormat="1" ht="38.25" x14ac:dyDescent="0.2">
      <c r="A189" s="53" t="s">
        <v>765</v>
      </c>
      <c r="B189" s="10" t="s">
        <v>743</v>
      </c>
      <c r="C189" s="11" t="s">
        <v>741</v>
      </c>
      <c r="D189" s="11">
        <v>312</v>
      </c>
      <c r="E189" s="41" t="s">
        <v>762</v>
      </c>
      <c r="F189" s="10" t="s">
        <v>763</v>
      </c>
      <c r="H189" s="11"/>
      <c r="I189" s="11"/>
      <c r="J189" s="10" t="s">
        <v>764</v>
      </c>
      <c r="N189" s="11">
        <v>3</v>
      </c>
      <c r="O189" s="11">
        <v>3</v>
      </c>
      <c r="P189" s="11">
        <v>3</v>
      </c>
      <c r="Q189" s="11" t="s">
        <v>22</v>
      </c>
      <c r="R189" s="11" t="s">
        <v>23</v>
      </c>
      <c r="S189" s="11"/>
      <c r="T189" s="11" t="s">
        <v>24</v>
      </c>
      <c r="U189" s="11" t="s">
        <v>24</v>
      </c>
      <c r="V189" s="11" t="s">
        <v>82</v>
      </c>
      <c r="W189" s="11"/>
      <c r="X189" s="3"/>
      <c r="Y189" s="11"/>
      <c r="Z189" s="11"/>
      <c r="AA189" s="11"/>
      <c r="AB189" s="12" t="str">
        <f t="shared" si="10"/>
        <v>301280THEA312</v>
      </c>
      <c r="AC189" s="12"/>
    </row>
    <row r="190" spans="1:29" s="10" customFormat="1" ht="76.5" x14ac:dyDescent="0.2">
      <c r="A190" s="53" t="s">
        <v>768</v>
      </c>
      <c r="B190" s="10" t="s">
        <v>743</v>
      </c>
      <c r="C190" s="11" t="s">
        <v>741</v>
      </c>
      <c r="D190" s="11">
        <v>340</v>
      </c>
      <c r="E190" s="41" t="s">
        <v>766</v>
      </c>
      <c r="F190" s="10" t="s">
        <v>769</v>
      </c>
      <c r="G190" s="10" t="s">
        <v>767</v>
      </c>
      <c r="H190" s="11" t="s">
        <v>741</v>
      </c>
      <c r="I190" s="11" t="s">
        <v>621</v>
      </c>
      <c r="N190" s="11">
        <v>3</v>
      </c>
      <c r="O190" s="11">
        <v>3</v>
      </c>
      <c r="P190" s="11">
        <v>3</v>
      </c>
      <c r="Q190" s="11" t="s">
        <v>22</v>
      </c>
      <c r="R190" s="11" t="s">
        <v>23</v>
      </c>
      <c r="S190" s="11"/>
      <c r="T190" s="11" t="s">
        <v>24</v>
      </c>
      <c r="U190" s="11" t="s">
        <v>24</v>
      </c>
      <c r="V190" s="3" t="s">
        <v>82</v>
      </c>
      <c r="W190" s="11" t="s">
        <v>48</v>
      </c>
      <c r="X190" s="11" t="s">
        <v>138</v>
      </c>
      <c r="Y190" s="11"/>
      <c r="Z190" s="11" t="s">
        <v>36</v>
      </c>
      <c r="AA190" s="11"/>
      <c r="AB190" s="12" t="str">
        <f t="shared" si="10"/>
        <v>301585THEA340</v>
      </c>
      <c r="AC190" s="12"/>
    </row>
    <row r="191" spans="1:29" s="10" customFormat="1" ht="51" x14ac:dyDescent="0.2">
      <c r="A191" s="53" t="s">
        <v>773</v>
      </c>
      <c r="B191" s="10" t="s">
        <v>743</v>
      </c>
      <c r="C191" s="11" t="s">
        <v>741</v>
      </c>
      <c r="D191" s="11">
        <v>341</v>
      </c>
      <c r="E191" s="41" t="s">
        <v>770</v>
      </c>
      <c r="F191" s="10" t="s">
        <v>774</v>
      </c>
      <c r="G191" s="10" t="s">
        <v>771</v>
      </c>
      <c r="H191" s="11" t="s">
        <v>741</v>
      </c>
      <c r="I191" s="11" t="s">
        <v>772</v>
      </c>
      <c r="N191" s="11">
        <v>3</v>
      </c>
      <c r="O191" s="11">
        <v>3</v>
      </c>
      <c r="P191" s="11">
        <v>3</v>
      </c>
      <c r="Q191" s="11" t="s">
        <v>22</v>
      </c>
      <c r="R191" s="11" t="s">
        <v>23</v>
      </c>
      <c r="S191" s="11"/>
      <c r="T191" s="11" t="s">
        <v>24</v>
      </c>
      <c r="U191" s="11" t="s">
        <v>24</v>
      </c>
      <c r="V191" s="11" t="s">
        <v>42</v>
      </c>
      <c r="W191" s="11" t="s">
        <v>44</v>
      </c>
      <c r="X191" s="3"/>
      <c r="Y191" s="11"/>
      <c r="Z191" s="11" t="s">
        <v>37</v>
      </c>
      <c r="AA191" s="11"/>
      <c r="AB191" s="12" t="str">
        <f t="shared" si="10"/>
        <v>029832THEA341</v>
      </c>
      <c r="AC191" s="12"/>
    </row>
    <row r="192" spans="1:29" s="10" customFormat="1" ht="38.25" x14ac:dyDescent="0.2">
      <c r="A192" s="53" t="s">
        <v>776</v>
      </c>
      <c r="B192" s="10" t="s">
        <v>743</v>
      </c>
      <c r="C192" s="11" t="s">
        <v>741</v>
      </c>
      <c r="D192" s="11">
        <v>408</v>
      </c>
      <c r="E192" s="41" t="s">
        <v>775</v>
      </c>
      <c r="F192" s="10" t="s">
        <v>777</v>
      </c>
      <c r="H192" s="11"/>
      <c r="I192" s="11"/>
      <c r="N192" s="11">
        <v>1</v>
      </c>
      <c r="O192" s="11">
        <v>4</v>
      </c>
      <c r="P192" s="11">
        <v>6</v>
      </c>
      <c r="Q192" s="11" t="s">
        <v>22</v>
      </c>
      <c r="R192" s="11" t="s">
        <v>150</v>
      </c>
      <c r="S192" s="11"/>
      <c r="T192" s="11" t="s">
        <v>95</v>
      </c>
      <c r="U192" s="11" t="s">
        <v>24</v>
      </c>
      <c r="V192" s="11" t="s">
        <v>520</v>
      </c>
      <c r="W192" s="11"/>
      <c r="X192" s="11" t="s">
        <v>168</v>
      </c>
      <c r="Y192" s="11"/>
      <c r="Z192" s="11"/>
      <c r="AA192" s="11"/>
      <c r="AB192" s="12" t="str">
        <f t="shared" si="10"/>
        <v>301271THEA408</v>
      </c>
      <c r="AC192" s="12"/>
    </row>
    <row r="193" spans="1:29" s="10" customFormat="1" ht="63.75" x14ac:dyDescent="0.2">
      <c r="A193" s="53" t="s">
        <v>1475</v>
      </c>
      <c r="B193" s="10" t="s">
        <v>1454</v>
      </c>
      <c r="C193" s="11" t="s">
        <v>1473</v>
      </c>
      <c r="D193" s="11">
        <v>220</v>
      </c>
      <c r="E193" s="16" t="s">
        <v>1474</v>
      </c>
      <c r="F193" s="10" t="s">
        <v>1477</v>
      </c>
      <c r="H193" s="11"/>
      <c r="I193" s="11"/>
      <c r="N193" s="11">
        <v>3</v>
      </c>
      <c r="O193" s="11">
        <v>3</v>
      </c>
      <c r="P193" s="11">
        <v>3</v>
      </c>
      <c r="Q193" s="11" t="s">
        <v>22</v>
      </c>
      <c r="R193" s="11" t="s">
        <v>23</v>
      </c>
      <c r="S193" s="11"/>
      <c r="T193" s="11" t="s">
        <v>24</v>
      </c>
      <c r="U193" s="11" t="s">
        <v>24</v>
      </c>
      <c r="V193" s="11" t="s">
        <v>82</v>
      </c>
      <c r="W193" s="57" t="s">
        <v>1476</v>
      </c>
      <c r="X193" s="11"/>
      <c r="Y193" s="11"/>
      <c r="Z193" s="11"/>
      <c r="AA193" s="11"/>
      <c r="AB193" s="12" t="str">
        <f t="shared" si="10"/>
        <v>301611UAPP220</v>
      </c>
      <c r="AC193" s="12"/>
    </row>
    <row r="194" spans="1:29" s="10" customFormat="1" ht="51" x14ac:dyDescent="0.2">
      <c r="A194" s="53" t="s">
        <v>1480</v>
      </c>
      <c r="B194" s="10" t="s">
        <v>1454</v>
      </c>
      <c r="C194" s="11" t="s">
        <v>1473</v>
      </c>
      <c r="D194" s="11">
        <v>325</v>
      </c>
      <c r="E194" s="16" t="s">
        <v>1478</v>
      </c>
      <c r="F194" s="10" t="s">
        <v>1481</v>
      </c>
      <c r="H194" s="11"/>
      <c r="I194" s="11"/>
      <c r="N194" s="11">
        <v>3</v>
      </c>
      <c r="O194" s="11">
        <v>3</v>
      </c>
      <c r="P194" s="11">
        <v>3</v>
      </c>
      <c r="Q194" s="11" t="s">
        <v>22</v>
      </c>
      <c r="R194" s="11" t="s">
        <v>23</v>
      </c>
      <c r="S194" s="11"/>
      <c r="T194" s="11" t="s">
        <v>24</v>
      </c>
      <c r="U194" s="11" t="s">
        <v>24</v>
      </c>
      <c r="V194" s="11" t="s">
        <v>82</v>
      </c>
      <c r="W194" s="57"/>
      <c r="X194" s="11"/>
      <c r="Y194" s="11"/>
      <c r="Z194" s="11"/>
      <c r="AA194" s="11" t="s">
        <v>1479</v>
      </c>
      <c r="AB194" s="12" t="str">
        <f t="shared" si="10"/>
        <v>301605UAPP325</v>
      </c>
      <c r="AC194" s="12"/>
    </row>
    <row r="195" spans="1:29" s="10" customFormat="1" ht="63.75" x14ac:dyDescent="0.2">
      <c r="A195" s="53" t="s">
        <v>1483</v>
      </c>
      <c r="B195" s="10" t="s">
        <v>1454</v>
      </c>
      <c r="C195" s="11" t="s">
        <v>1473</v>
      </c>
      <c r="D195" s="11">
        <v>401</v>
      </c>
      <c r="E195" s="41" t="s">
        <v>1482</v>
      </c>
      <c r="F195" s="2" t="s">
        <v>1486</v>
      </c>
      <c r="H195" s="11"/>
      <c r="I195" s="11"/>
      <c r="L195" s="2" t="s">
        <v>1484</v>
      </c>
      <c r="M195" s="2" t="s">
        <v>1485</v>
      </c>
      <c r="N195" s="11">
        <v>3</v>
      </c>
      <c r="O195" s="11">
        <v>3</v>
      </c>
      <c r="P195" s="11">
        <v>3</v>
      </c>
      <c r="Q195" s="11" t="s">
        <v>22</v>
      </c>
      <c r="R195" s="11" t="s">
        <v>23</v>
      </c>
      <c r="S195" s="11"/>
      <c r="T195" s="11" t="s">
        <v>24</v>
      </c>
      <c r="U195" s="11" t="s">
        <v>24</v>
      </c>
      <c r="V195" s="11" t="s">
        <v>82</v>
      </c>
      <c r="W195" s="57"/>
      <c r="X195" s="11"/>
      <c r="Y195" s="11"/>
      <c r="Z195" s="11"/>
      <c r="AA195" s="11"/>
      <c r="AB195" s="12" t="str">
        <f t="shared" si="10"/>
        <v>302224UAPP401</v>
      </c>
      <c r="AC195" s="12"/>
    </row>
    <row r="196" spans="1:29" s="10" customFormat="1" ht="165.75" x14ac:dyDescent="0.2">
      <c r="A196" s="53" t="s">
        <v>622</v>
      </c>
      <c r="B196" s="10" t="s">
        <v>290</v>
      </c>
      <c r="C196" s="11" t="s">
        <v>289</v>
      </c>
      <c r="D196" s="11">
        <v>214</v>
      </c>
      <c r="E196" s="16" t="s">
        <v>608</v>
      </c>
      <c r="F196" s="10" t="s">
        <v>619</v>
      </c>
      <c r="G196" s="10" t="s">
        <v>620</v>
      </c>
      <c r="H196" s="11" t="s">
        <v>289</v>
      </c>
      <c r="I196" s="11" t="s">
        <v>621</v>
      </c>
      <c r="N196" s="11">
        <v>3</v>
      </c>
      <c r="O196" s="11">
        <v>3</v>
      </c>
      <c r="P196" s="11">
        <v>3</v>
      </c>
      <c r="Q196" s="11" t="s">
        <v>22</v>
      </c>
      <c r="R196" s="11" t="s">
        <v>23</v>
      </c>
      <c r="S196" s="11"/>
      <c r="T196" s="11" t="s">
        <v>24</v>
      </c>
      <c r="U196" s="11" t="s">
        <v>24</v>
      </c>
      <c r="V196" s="11"/>
      <c r="W196" s="3" t="s">
        <v>44</v>
      </c>
      <c r="X196" s="11" t="s">
        <v>138</v>
      </c>
      <c r="Y196" s="11"/>
      <c r="Z196" s="3" t="s">
        <v>37</v>
      </c>
      <c r="AA196" s="11"/>
      <c r="AB196" s="12" t="str">
        <f t="shared" si="10"/>
        <v>305154WOMS214</v>
      </c>
      <c r="AC196" s="12"/>
    </row>
    <row r="197" spans="1:29" s="10" customFormat="1" ht="63.75" x14ac:dyDescent="0.2">
      <c r="A197" s="53" t="s">
        <v>617</v>
      </c>
      <c r="B197" s="10" t="s">
        <v>290</v>
      </c>
      <c r="C197" s="11" t="s">
        <v>289</v>
      </c>
      <c r="D197" s="11">
        <v>240</v>
      </c>
      <c r="E197" s="41" t="s">
        <v>616</v>
      </c>
      <c r="F197" s="10" t="s">
        <v>618</v>
      </c>
      <c r="H197" s="11"/>
      <c r="I197" s="11"/>
      <c r="N197" s="11">
        <v>3</v>
      </c>
      <c r="O197" s="11">
        <v>3</v>
      </c>
      <c r="P197" s="11">
        <v>3</v>
      </c>
      <c r="Q197" s="11" t="s">
        <v>22</v>
      </c>
      <c r="R197" s="11" t="s">
        <v>23</v>
      </c>
      <c r="S197" s="11"/>
      <c r="T197" s="11" t="s">
        <v>24</v>
      </c>
      <c r="U197" s="11" t="s">
        <v>24</v>
      </c>
      <c r="V197" s="11" t="s">
        <v>82</v>
      </c>
      <c r="W197" s="11" t="s">
        <v>43</v>
      </c>
      <c r="X197" s="11" t="s">
        <v>138</v>
      </c>
      <c r="Y197" s="11"/>
      <c r="Z197" s="11" t="s">
        <v>38</v>
      </c>
      <c r="AA197" s="11"/>
      <c r="AB197" s="12" t="str">
        <f t="shared" si="10"/>
        <v>031717WOMS240</v>
      </c>
      <c r="AC197" s="12"/>
    </row>
    <row r="198" spans="1:29" s="10" customFormat="1" ht="38.25" x14ac:dyDescent="0.2">
      <c r="A198" s="52" t="s">
        <v>293</v>
      </c>
      <c r="B198" s="10" t="s">
        <v>290</v>
      </c>
      <c r="C198" s="11" t="s">
        <v>289</v>
      </c>
      <c r="D198" s="11">
        <v>363</v>
      </c>
      <c r="E198" s="41" t="s">
        <v>291</v>
      </c>
      <c r="F198" s="2" t="s">
        <v>294</v>
      </c>
      <c r="G198" s="10" t="s">
        <v>292</v>
      </c>
      <c r="H198" s="11" t="s">
        <v>289</v>
      </c>
      <c r="I198" s="11" t="s">
        <v>135</v>
      </c>
      <c r="N198" s="11">
        <v>3</v>
      </c>
      <c r="O198" s="11">
        <v>3</v>
      </c>
      <c r="P198" s="11">
        <v>6</v>
      </c>
      <c r="Q198" s="11" t="s">
        <v>22</v>
      </c>
      <c r="R198" s="11" t="s">
        <v>23</v>
      </c>
      <c r="S198" s="3"/>
      <c r="T198" s="11" t="s">
        <v>95</v>
      </c>
      <c r="U198" s="11" t="s">
        <v>24</v>
      </c>
      <c r="V198" s="11" t="s">
        <v>144</v>
      </c>
      <c r="W198" s="11" t="s">
        <v>43</v>
      </c>
      <c r="X198" s="3" t="s">
        <v>138</v>
      </c>
      <c r="Y198" s="11"/>
      <c r="Z198" s="11" t="s">
        <v>38</v>
      </c>
      <c r="AA198" s="11"/>
      <c r="AB198" s="12" t="str">
        <f t="shared" si="10"/>
        <v>031880WOMS363</v>
      </c>
      <c r="AC198" s="12"/>
    </row>
    <row r="199" spans="1:29" s="10" customFormat="1" x14ac:dyDescent="0.2">
      <c r="A199" s="23"/>
      <c r="C199" s="11"/>
      <c r="D199" s="11"/>
      <c r="E199" s="16"/>
      <c r="H199" s="11"/>
      <c r="I199" s="11"/>
      <c r="N199" s="11"/>
      <c r="O199" s="11"/>
      <c r="P199" s="11"/>
      <c r="Q199" s="11"/>
      <c r="R199" s="11"/>
      <c r="S199" s="11"/>
      <c r="T199" s="11"/>
      <c r="U199" s="11"/>
      <c r="V199" s="11"/>
      <c r="W199" s="11"/>
      <c r="X199" s="11"/>
      <c r="Y199" s="11"/>
      <c r="Z199" s="11"/>
      <c r="AA199" s="11"/>
      <c r="AB199" s="12"/>
      <c r="AC199" s="12"/>
    </row>
    <row r="200" spans="1:29" s="10" customFormat="1" x14ac:dyDescent="0.2">
      <c r="A200" s="23"/>
      <c r="C200" s="11"/>
      <c r="D200" s="11"/>
      <c r="E200" s="16"/>
      <c r="H200" s="11"/>
      <c r="I200" s="11"/>
      <c r="N200" s="11"/>
      <c r="O200" s="11"/>
      <c r="P200" s="11"/>
      <c r="Q200" s="11"/>
      <c r="R200" s="11"/>
      <c r="S200" s="11"/>
      <c r="T200" s="11"/>
      <c r="U200" s="11"/>
      <c r="V200" s="11"/>
      <c r="W200" s="11"/>
      <c r="X200" s="11"/>
      <c r="Y200" s="11"/>
      <c r="Z200" s="11"/>
      <c r="AA200" s="11"/>
      <c r="AB200" s="12"/>
      <c r="AC200" s="12"/>
    </row>
    <row r="201" spans="1:29" s="10" customFormat="1" x14ac:dyDescent="0.2">
      <c r="A201" s="23"/>
      <c r="C201" s="11"/>
      <c r="D201" s="11"/>
      <c r="E201" s="16"/>
      <c r="H201" s="11"/>
      <c r="I201" s="11"/>
      <c r="N201" s="11"/>
      <c r="O201" s="11"/>
      <c r="P201" s="11"/>
      <c r="Q201" s="11"/>
      <c r="R201" s="11"/>
      <c r="S201" s="11"/>
      <c r="T201" s="11"/>
      <c r="U201" s="11"/>
      <c r="V201" s="11"/>
      <c r="W201" s="11"/>
      <c r="X201" s="11"/>
      <c r="Y201" s="11"/>
      <c r="Z201" s="11"/>
      <c r="AA201" s="11"/>
      <c r="AB201" s="12"/>
      <c r="AC201" s="12"/>
    </row>
    <row r="202" spans="1:29" s="10" customFormat="1" x14ac:dyDescent="0.2">
      <c r="A202" s="23"/>
      <c r="C202" s="11"/>
      <c r="D202" s="11"/>
      <c r="E202" s="16"/>
      <c r="H202" s="11"/>
      <c r="I202" s="11"/>
      <c r="N202" s="11"/>
      <c r="O202" s="11"/>
      <c r="P202" s="11"/>
      <c r="Q202" s="11"/>
      <c r="R202" s="11"/>
      <c r="S202" s="11"/>
      <c r="T202" s="11"/>
      <c r="U202" s="11"/>
      <c r="V202" s="11"/>
      <c r="W202" s="11"/>
      <c r="X202" s="11"/>
      <c r="Y202" s="11"/>
      <c r="Z202" s="11"/>
      <c r="AA202" s="11"/>
      <c r="AB202" s="12"/>
      <c r="AC202" s="12"/>
    </row>
    <row r="203" spans="1:29" s="10" customFormat="1" x14ac:dyDescent="0.2">
      <c r="A203" s="23"/>
      <c r="C203" s="11"/>
      <c r="D203" s="11"/>
      <c r="E203" s="16"/>
      <c r="H203" s="11"/>
      <c r="I203" s="11"/>
      <c r="N203" s="11"/>
      <c r="O203" s="11"/>
      <c r="P203" s="11"/>
      <c r="Q203" s="11"/>
      <c r="R203" s="11"/>
      <c r="S203" s="11"/>
      <c r="T203" s="11"/>
      <c r="U203" s="11"/>
      <c r="V203" s="11"/>
      <c r="W203" s="11"/>
      <c r="X203" s="11"/>
      <c r="Y203" s="11"/>
      <c r="Z203" s="11"/>
      <c r="AA203" s="11"/>
      <c r="AB203" s="12"/>
      <c r="AC203" s="12"/>
    </row>
    <row r="204" spans="1:29" s="10" customFormat="1" x14ac:dyDescent="0.2">
      <c r="A204" s="23"/>
      <c r="C204" s="11"/>
      <c r="D204" s="11"/>
      <c r="E204" s="16"/>
      <c r="H204" s="11"/>
      <c r="I204" s="11"/>
      <c r="N204" s="11"/>
      <c r="O204" s="11"/>
      <c r="P204" s="11"/>
      <c r="Q204" s="11"/>
      <c r="R204" s="11"/>
      <c r="S204" s="11"/>
      <c r="T204" s="11"/>
      <c r="U204" s="11"/>
      <c r="V204" s="11"/>
      <c r="W204" s="11"/>
      <c r="X204" s="11"/>
      <c r="Y204" s="11"/>
      <c r="Z204" s="11"/>
      <c r="AA204" s="11"/>
      <c r="AB204" s="12"/>
      <c r="AC204" s="12"/>
    </row>
    <row r="205" spans="1:29" s="10" customFormat="1" x14ac:dyDescent="0.2">
      <c r="A205" s="23"/>
      <c r="C205" s="11"/>
      <c r="D205" s="11"/>
      <c r="E205" s="16"/>
      <c r="H205" s="11"/>
      <c r="I205" s="11"/>
      <c r="N205" s="11"/>
      <c r="O205" s="11"/>
      <c r="P205" s="11"/>
      <c r="Q205" s="11"/>
      <c r="R205" s="11"/>
      <c r="S205" s="11"/>
      <c r="T205" s="11"/>
      <c r="U205" s="11"/>
      <c r="V205" s="11"/>
      <c r="W205" s="11"/>
      <c r="X205" s="11"/>
      <c r="Y205" s="11"/>
      <c r="Z205" s="11"/>
      <c r="AA205" s="11"/>
      <c r="AB205" s="12"/>
      <c r="AC205" s="12"/>
    </row>
    <row r="206" spans="1:29" s="10" customFormat="1" x14ac:dyDescent="0.2">
      <c r="A206" s="23"/>
      <c r="C206" s="11"/>
      <c r="D206" s="11"/>
      <c r="E206" s="16"/>
      <c r="H206" s="11"/>
      <c r="I206" s="11"/>
      <c r="N206" s="11"/>
      <c r="O206" s="11"/>
      <c r="P206" s="11"/>
      <c r="Q206" s="11"/>
      <c r="R206" s="11"/>
      <c r="S206" s="11"/>
      <c r="T206" s="11"/>
      <c r="U206" s="11"/>
      <c r="V206" s="11"/>
      <c r="W206" s="11"/>
      <c r="X206" s="11"/>
      <c r="Y206" s="11"/>
      <c r="Z206" s="11"/>
      <c r="AA206" s="11"/>
      <c r="AB206" s="12"/>
      <c r="AC206" s="12"/>
    </row>
    <row r="207" spans="1:29" s="10" customFormat="1" x14ac:dyDescent="0.2">
      <c r="A207" s="23"/>
      <c r="C207" s="11"/>
      <c r="D207" s="11"/>
      <c r="E207" s="16"/>
      <c r="H207" s="11"/>
      <c r="I207" s="11"/>
      <c r="N207" s="11"/>
      <c r="O207" s="11"/>
      <c r="P207" s="11"/>
      <c r="Q207" s="11"/>
      <c r="R207" s="11"/>
      <c r="S207" s="11"/>
      <c r="T207" s="11"/>
      <c r="U207" s="11"/>
      <c r="V207" s="11"/>
      <c r="W207" s="11"/>
      <c r="X207" s="11"/>
      <c r="Y207" s="11"/>
      <c r="Z207" s="11"/>
      <c r="AA207" s="11"/>
      <c r="AB207" s="12"/>
      <c r="AC207" s="12"/>
    </row>
    <row r="208" spans="1:29" s="10" customFormat="1" x14ac:dyDescent="0.2">
      <c r="A208" s="23"/>
      <c r="C208" s="11"/>
      <c r="D208" s="11"/>
      <c r="E208" s="16"/>
      <c r="H208" s="11"/>
      <c r="I208" s="11"/>
      <c r="N208" s="11"/>
      <c r="O208" s="11"/>
      <c r="P208" s="11"/>
      <c r="Q208" s="11"/>
      <c r="R208" s="11"/>
      <c r="S208" s="11"/>
      <c r="T208" s="11"/>
      <c r="U208" s="11"/>
      <c r="V208" s="11"/>
      <c r="W208" s="11"/>
      <c r="X208" s="11"/>
      <c r="Y208" s="11"/>
      <c r="Z208" s="11"/>
      <c r="AA208" s="11"/>
      <c r="AB208" s="12"/>
      <c r="AC208" s="12"/>
    </row>
    <row r="209" spans="1:29" s="10" customFormat="1" x14ac:dyDescent="0.2">
      <c r="A209" s="23"/>
      <c r="C209" s="11"/>
      <c r="D209" s="11"/>
      <c r="E209" s="16"/>
      <c r="H209" s="11"/>
      <c r="I209" s="11"/>
      <c r="N209" s="11"/>
      <c r="O209" s="11"/>
      <c r="P209" s="11"/>
      <c r="Q209" s="11"/>
      <c r="R209" s="11"/>
      <c r="S209" s="11"/>
      <c r="T209" s="11"/>
      <c r="U209" s="11"/>
      <c r="V209" s="11"/>
      <c r="W209" s="11"/>
      <c r="X209" s="11"/>
      <c r="Y209" s="11"/>
      <c r="Z209" s="11"/>
      <c r="AA209" s="11"/>
      <c r="AB209" s="12"/>
      <c r="AC209" s="12"/>
    </row>
    <row r="210" spans="1:29" s="10" customFormat="1" x14ac:dyDescent="0.2">
      <c r="A210" s="23"/>
      <c r="C210" s="11"/>
      <c r="D210" s="11"/>
      <c r="E210" s="16"/>
      <c r="H210" s="11"/>
      <c r="I210" s="11"/>
      <c r="N210" s="11"/>
      <c r="O210" s="11"/>
      <c r="P210" s="11"/>
      <c r="Q210" s="11"/>
      <c r="R210" s="11"/>
      <c r="S210" s="11"/>
      <c r="T210" s="11"/>
      <c r="U210" s="11"/>
      <c r="V210" s="11"/>
      <c r="W210" s="11"/>
      <c r="X210" s="11"/>
      <c r="Y210" s="11"/>
      <c r="Z210" s="11"/>
      <c r="AA210" s="11"/>
      <c r="AB210" s="12"/>
      <c r="AC210" s="12"/>
    </row>
    <row r="211" spans="1:29" s="10" customFormat="1" x14ac:dyDescent="0.2">
      <c r="A211" s="23"/>
      <c r="C211" s="11"/>
      <c r="D211" s="11"/>
      <c r="E211" s="16"/>
      <c r="H211" s="11"/>
      <c r="I211" s="11"/>
      <c r="N211" s="11"/>
      <c r="O211" s="11"/>
      <c r="P211" s="11"/>
      <c r="Q211" s="11"/>
      <c r="R211" s="11"/>
      <c r="S211" s="11"/>
      <c r="T211" s="11"/>
      <c r="U211" s="11"/>
      <c r="V211" s="11"/>
      <c r="W211" s="11"/>
      <c r="X211" s="11"/>
      <c r="Y211" s="11"/>
      <c r="Z211" s="11"/>
      <c r="AA211" s="11"/>
      <c r="AB211" s="12"/>
      <c r="AC211" s="12"/>
    </row>
    <row r="212" spans="1:29" s="10" customFormat="1" x14ac:dyDescent="0.2">
      <c r="A212" s="23"/>
      <c r="C212" s="11"/>
      <c r="D212" s="11"/>
      <c r="E212" s="16"/>
      <c r="H212" s="11"/>
      <c r="I212" s="11"/>
      <c r="N212" s="11"/>
      <c r="O212" s="11"/>
      <c r="P212" s="11"/>
      <c r="Q212" s="11"/>
      <c r="R212" s="11"/>
      <c r="S212" s="11"/>
      <c r="T212" s="11"/>
      <c r="U212" s="11"/>
      <c r="V212" s="11"/>
      <c r="W212" s="11"/>
      <c r="X212" s="11"/>
      <c r="Y212" s="11"/>
      <c r="Z212" s="11"/>
      <c r="AA212" s="11"/>
      <c r="AB212" s="12"/>
      <c r="AC212" s="12"/>
    </row>
    <row r="213" spans="1:29" s="10" customFormat="1" x14ac:dyDescent="0.2">
      <c r="A213" s="23"/>
      <c r="C213" s="11"/>
      <c r="D213" s="11"/>
      <c r="E213" s="16"/>
      <c r="H213" s="11"/>
      <c r="I213" s="11"/>
      <c r="N213" s="11"/>
      <c r="O213" s="11"/>
      <c r="P213" s="11"/>
      <c r="Q213" s="11"/>
      <c r="R213" s="11"/>
      <c r="S213" s="11"/>
      <c r="T213" s="11"/>
      <c r="U213" s="11"/>
      <c r="V213" s="11"/>
      <c r="W213" s="11"/>
      <c r="X213" s="11"/>
      <c r="Y213" s="11"/>
      <c r="Z213" s="11"/>
      <c r="AA213" s="11"/>
      <c r="AB213" s="12"/>
      <c r="AC213" s="12"/>
    </row>
    <row r="214" spans="1:29" s="10" customFormat="1" x14ac:dyDescent="0.2">
      <c r="A214" s="23"/>
      <c r="C214" s="11"/>
      <c r="D214" s="11"/>
      <c r="E214" s="16"/>
      <c r="H214" s="11"/>
      <c r="I214" s="11"/>
      <c r="N214" s="11"/>
      <c r="O214" s="11"/>
      <c r="P214" s="11"/>
      <c r="Q214" s="11"/>
      <c r="R214" s="11"/>
      <c r="S214" s="11"/>
      <c r="T214" s="11"/>
      <c r="U214" s="11"/>
      <c r="V214" s="11"/>
      <c r="W214" s="11"/>
      <c r="X214" s="11"/>
      <c r="Y214" s="11"/>
      <c r="Z214" s="11"/>
      <c r="AA214" s="11"/>
      <c r="AB214" s="12"/>
      <c r="AC214" s="12"/>
    </row>
    <row r="215" spans="1:29" s="10" customFormat="1" x14ac:dyDescent="0.2">
      <c r="A215" s="23"/>
      <c r="C215" s="11"/>
      <c r="D215" s="11"/>
      <c r="E215" s="16"/>
      <c r="H215" s="11"/>
      <c r="I215" s="11"/>
      <c r="N215" s="11"/>
      <c r="O215" s="11"/>
      <c r="P215" s="11"/>
      <c r="Q215" s="11"/>
      <c r="R215" s="11"/>
      <c r="S215" s="11"/>
      <c r="T215" s="11"/>
      <c r="U215" s="11"/>
      <c r="V215" s="11"/>
      <c r="W215" s="11"/>
      <c r="X215" s="11"/>
      <c r="Y215" s="11"/>
      <c r="Z215" s="11"/>
      <c r="AA215" s="11"/>
      <c r="AB215" s="12"/>
      <c r="AC215" s="12"/>
    </row>
    <row r="216" spans="1:29" s="10" customFormat="1" x14ac:dyDescent="0.2">
      <c r="A216" s="23"/>
      <c r="C216" s="11"/>
      <c r="D216" s="11"/>
      <c r="E216" s="16"/>
      <c r="H216" s="11"/>
      <c r="I216" s="11"/>
      <c r="N216" s="11"/>
      <c r="O216" s="11"/>
      <c r="P216" s="11"/>
      <c r="Q216" s="11"/>
      <c r="R216" s="11"/>
      <c r="S216" s="11"/>
      <c r="T216" s="11"/>
      <c r="U216" s="11"/>
      <c r="V216" s="11"/>
      <c r="W216" s="11"/>
      <c r="X216" s="11"/>
      <c r="Y216" s="11"/>
      <c r="Z216" s="11"/>
      <c r="AA216" s="11"/>
      <c r="AB216" s="12"/>
      <c r="AC216" s="12"/>
    </row>
    <row r="217" spans="1:29" s="10" customFormat="1" x14ac:dyDescent="0.2">
      <c r="A217" s="23"/>
      <c r="C217" s="11"/>
      <c r="D217" s="11"/>
      <c r="E217" s="16"/>
      <c r="H217" s="11"/>
      <c r="I217" s="11"/>
      <c r="N217" s="11"/>
      <c r="O217" s="11"/>
      <c r="P217" s="11"/>
      <c r="Q217" s="11"/>
      <c r="R217" s="11"/>
      <c r="S217" s="11"/>
      <c r="T217" s="11"/>
      <c r="U217" s="11"/>
      <c r="V217" s="11"/>
      <c r="W217" s="11"/>
      <c r="X217" s="11"/>
      <c r="Y217" s="11"/>
      <c r="Z217" s="11"/>
      <c r="AA217" s="11"/>
      <c r="AB217" s="12"/>
      <c r="AC217" s="12"/>
    </row>
    <row r="218" spans="1:29" s="10" customFormat="1" x14ac:dyDescent="0.2">
      <c r="A218" s="23"/>
      <c r="C218" s="11"/>
      <c r="D218" s="11"/>
      <c r="E218" s="16"/>
      <c r="H218" s="11"/>
      <c r="I218" s="11"/>
      <c r="N218" s="11"/>
      <c r="O218" s="11"/>
      <c r="P218" s="11"/>
      <c r="Q218" s="11"/>
      <c r="R218" s="11"/>
      <c r="S218" s="11"/>
      <c r="T218" s="11"/>
      <c r="U218" s="11"/>
      <c r="V218" s="11"/>
      <c r="W218" s="11"/>
      <c r="X218" s="11"/>
      <c r="Y218" s="11"/>
      <c r="Z218" s="11"/>
      <c r="AA218" s="11"/>
      <c r="AB218" s="12"/>
      <c r="AC218" s="12"/>
    </row>
    <row r="219" spans="1:29" s="10" customFormat="1" x14ac:dyDescent="0.2">
      <c r="A219" s="23"/>
      <c r="C219" s="11"/>
      <c r="D219" s="11"/>
      <c r="E219" s="16"/>
      <c r="H219" s="11"/>
      <c r="I219" s="11"/>
      <c r="N219" s="11"/>
      <c r="O219" s="11"/>
      <c r="P219" s="11"/>
      <c r="Q219" s="11"/>
      <c r="R219" s="11"/>
      <c r="S219" s="11"/>
      <c r="T219" s="11"/>
      <c r="U219" s="11"/>
      <c r="V219" s="11"/>
      <c r="W219" s="11"/>
      <c r="X219" s="11"/>
      <c r="Y219" s="11"/>
      <c r="Z219" s="11"/>
      <c r="AA219" s="11"/>
      <c r="AB219" s="12"/>
      <c r="AC219" s="12"/>
    </row>
    <row r="220" spans="1:29" s="10" customFormat="1" x14ac:dyDescent="0.2">
      <c r="A220" s="23"/>
      <c r="C220" s="11"/>
      <c r="D220" s="11"/>
      <c r="E220" s="16"/>
      <c r="H220" s="11"/>
      <c r="I220" s="11"/>
      <c r="N220" s="11"/>
      <c r="O220" s="11"/>
      <c r="P220" s="11"/>
      <c r="Q220" s="11"/>
      <c r="R220" s="11"/>
      <c r="S220" s="11"/>
      <c r="T220" s="11"/>
      <c r="U220" s="11"/>
      <c r="V220" s="11"/>
      <c r="W220" s="11"/>
      <c r="X220" s="11"/>
      <c r="Y220" s="11"/>
      <c r="Z220" s="11"/>
      <c r="AA220" s="11"/>
      <c r="AB220" s="12"/>
      <c r="AC220" s="12"/>
    </row>
    <row r="221" spans="1:29" s="10" customFormat="1" x14ac:dyDescent="0.2">
      <c r="A221" s="23"/>
      <c r="C221" s="11"/>
      <c r="D221" s="11"/>
      <c r="E221" s="16"/>
      <c r="H221" s="11"/>
      <c r="I221" s="11"/>
      <c r="N221" s="11"/>
      <c r="O221" s="11"/>
      <c r="P221" s="11"/>
      <c r="Q221" s="11"/>
      <c r="R221" s="11"/>
      <c r="S221" s="11"/>
      <c r="T221" s="11"/>
      <c r="U221" s="11"/>
      <c r="V221" s="11"/>
      <c r="W221" s="11"/>
      <c r="X221" s="11"/>
      <c r="Y221" s="11"/>
      <c r="Z221" s="11"/>
      <c r="AA221" s="11"/>
      <c r="AB221" s="12"/>
      <c r="AC221" s="12"/>
    </row>
    <row r="222" spans="1:29" s="10" customFormat="1" x14ac:dyDescent="0.2">
      <c r="A222" s="23"/>
      <c r="C222" s="11"/>
      <c r="D222" s="11"/>
      <c r="E222" s="16"/>
      <c r="H222" s="11"/>
      <c r="I222" s="11"/>
      <c r="N222" s="11"/>
      <c r="O222" s="11"/>
      <c r="P222" s="11"/>
      <c r="Q222" s="11"/>
      <c r="R222" s="11"/>
      <c r="S222" s="11"/>
      <c r="T222" s="11"/>
      <c r="U222" s="11"/>
      <c r="V222" s="11"/>
      <c r="W222" s="11"/>
      <c r="X222" s="11"/>
      <c r="Y222" s="11"/>
      <c r="Z222" s="11"/>
      <c r="AA222" s="11"/>
      <c r="AB222" s="12"/>
      <c r="AC222" s="12"/>
    </row>
    <row r="223" spans="1:29" s="10" customFormat="1" x14ac:dyDescent="0.2">
      <c r="A223" s="23"/>
      <c r="C223" s="11"/>
      <c r="D223" s="11"/>
      <c r="E223" s="16"/>
      <c r="H223" s="11"/>
      <c r="I223" s="11"/>
      <c r="N223" s="11"/>
      <c r="O223" s="11"/>
      <c r="P223" s="11"/>
      <c r="Q223" s="11"/>
      <c r="R223" s="11"/>
      <c r="S223" s="11"/>
      <c r="T223" s="11"/>
      <c r="U223" s="11"/>
      <c r="V223" s="11"/>
      <c r="W223" s="11"/>
      <c r="X223" s="11"/>
      <c r="Y223" s="11"/>
      <c r="Z223" s="11"/>
      <c r="AA223" s="11"/>
      <c r="AB223" s="12"/>
      <c r="AC223" s="12"/>
    </row>
    <row r="224" spans="1:29" s="10" customFormat="1" x14ac:dyDescent="0.2">
      <c r="A224" s="23"/>
      <c r="C224" s="11"/>
      <c r="D224" s="11"/>
      <c r="E224" s="16"/>
      <c r="H224" s="11"/>
      <c r="I224" s="11"/>
      <c r="N224" s="11"/>
      <c r="O224" s="11"/>
      <c r="P224" s="11"/>
      <c r="Q224" s="11"/>
      <c r="R224" s="11"/>
      <c r="S224" s="11"/>
      <c r="T224" s="11"/>
      <c r="U224" s="11"/>
      <c r="V224" s="11"/>
      <c r="W224" s="11"/>
      <c r="X224" s="11"/>
      <c r="Y224" s="11"/>
      <c r="Z224" s="11"/>
      <c r="AA224" s="11"/>
      <c r="AB224" s="12"/>
      <c r="AC224" s="12"/>
    </row>
    <row r="225" spans="1:29" s="10" customFormat="1" x14ac:dyDescent="0.2">
      <c r="A225" s="23"/>
      <c r="C225" s="11"/>
      <c r="D225" s="11"/>
      <c r="E225" s="16"/>
      <c r="H225" s="11"/>
      <c r="I225" s="11"/>
      <c r="N225" s="11"/>
      <c r="O225" s="11"/>
      <c r="P225" s="11"/>
      <c r="Q225" s="11"/>
      <c r="R225" s="11"/>
      <c r="S225" s="11"/>
      <c r="T225" s="11"/>
      <c r="U225" s="11"/>
      <c r="V225" s="11"/>
      <c r="W225" s="11"/>
      <c r="X225" s="11"/>
      <c r="Y225" s="11"/>
      <c r="Z225" s="11"/>
      <c r="AA225" s="11"/>
      <c r="AB225" s="12"/>
      <c r="AC225" s="12"/>
    </row>
    <row r="226" spans="1:29" s="10" customFormat="1" x14ac:dyDescent="0.2">
      <c r="A226" s="23"/>
      <c r="C226" s="11"/>
      <c r="D226" s="11"/>
      <c r="E226" s="16"/>
      <c r="H226" s="11"/>
      <c r="I226" s="11"/>
      <c r="N226" s="11"/>
      <c r="O226" s="11"/>
      <c r="P226" s="11"/>
      <c r="Q226" s="11"/>
      <c r="R226" s="11"/>
      <c r="S226" s="11"/>
      <c r="T226" s="11"/>
      <c r="U226" s="11"/>
      <c r="V226" s="11"/>
      <c r="W226" s="11"/>
      <c r="X226" s="11"/>
      <c r="Y226" s="11"/>
      <c r="Z226" s="11"/>
      <c r="AA226" s="11"/>
      <c r="AB226" s="12"/>
      <c r="AC226" s="12"/>
    </row>
    <row r="227" spans="1:29" s="10" customFormat="1" x14ac:dyDescent="0.2">
      <c r="A227" s="23"/>
      <c r="C227" s="11"/>
      <c r="D227" s="11"/>
      <c r="E227" s="16"/>
      <c r="H227" s="11"/>
      <c r="I227" s="11"/>
      <c r="N227" s="11"/>
      <c r="O227" s="11"/>
      <c r="P227" s="11"/>
      <c r="Q227" s="11"/>
      <c r="R227" s="11"/>
      <c r="S227" s="11"/>
      <c r="T227" s="11"/>
      <c r="U227" s="11"/>
      <c r="V227" s="11"/>
      <c r="W227" s="11"/>
      <c r="X227" s="11"/>
      <c r="Y227" s="11"/>
      <c r="Z227" s="11"/>
      <c r="AA227" s="11"/>
      <c r="AB227" s="12"/>
      <c r="AC227" s="12"/>
    </row>
    <row r="228" spans="1:29" s="10" customFormat="1" x14ac:dyDescent="0.2">
      <c r="A228" s="23"/>
      <c r="C228" s="11"/>
      <c r="D228" s="11"/>
      <c r="E228" s="16"/>
      <c r="H228" s="11"/>
      <c r="I228" s="11"/>
      <c r="N228" s="11"/>
      <c r="O228" s="11"/>
      <c r="P228" s="11"/>
      <c r="Q228" s="11"/>
      <c r="R228" s="11"/>
      <c r="S228" s="11"/>
      <c r="T228" s="11"/>
      <c r="U228" s="11"/>
      <c r="V228" s="11"/>
      <c r="W228" s="11"/>
      <c r="X228" s="11"/>
      <c r="Y228" s="11"/>
      <c r="Z228" s="11"/>
      <c r="AA228" s="11"/>
      <c r="AB228" s="12"/>
      <c r="AC228" s="12"/>
    </row>
    <row r="229" spans="1:29" s="10" customFormat="1" x14ac:dyDescent="0.2">
      <c r="A229" s="23"/>
      <c r="C229" s="11"/>
      <c r="D229" s="11"/>
      <c r="E229" s="16"/>
      <c r="H229" s="11"/>
      <c r="I229" s="11"/>
      <c r="N229" s="11"/>
      <c r="O229" s="11"/>
      <c r="P229" s="11"/>
      <c r="Q229" s="11"/>
      <c r="R229" s="11"/>
      <c r="S229" s="11"/>
      <c r="T229" s="11"/>
      <c r="U229" s="11"/>
      <c r="V229" s="11"/>
      <c r="W229" s="11"/>
      <c r="X229" s="11"/>
      <c r="Y229" s="11"/>
      <c r="Z229" s="11"/>
      <c r="AA229" s="11"/>
      <c r="AB229" s="12"/>
      <c r="AC229" s="12"/>
    </row>
    <row r="230" spans="1:29" s="10" customFormat="1" x14ac:dyDescent="0.2">
      <c r="A230" s="23"/>
      <c r="C230" s="11"/>
      <c r="D230" s="11"/>
      <c r="E230" s="16"/>
      <c r="H230" s="11"/>
      <c r="I230" s="11"/>
      <c r="N230" s="11"/>
      <c r="O230" s="11"/>
      <c r="P230" s="11"/>
      <c r="Q230" s="11"/>
      <c r="R230" s="11"/>
      <c r="S230" s="11"/>
      <c r="T230" s="11"/>
      <c r="U230" s="11"/>
      <c r="V230" s="11"/>
      <c r="W230" s="11"/>
      <c r="X230" s="11"/>
      <c r="Y230" s="11"/>
      <c r="Z230" s="11"/>
      <c r="AA230" s="11"/>
      <c r="AB230" s="12"/>
      <c r="AC230" s="12"/>
    </row>
    <row r="231" spans="1:29" s="10" customFormat="1" x14ac:dyDescent="0.2">
      <c r="A231" s="23"/>
      <c r="C231" s="11"/>
      <c r="D231" s="11"/>
      <c r="E231" s="16"/>
      <c r="H231" s="11"/>
      <c r="I231" s="11"/>
      <c r="N231" s="11"/>
      <c r="O231" s="11"/>
      <c r="P231" s="11"/>
      <c r="Q231" s="11"/>
      <c r="R231" s="11"/>
      <c r="S231" s="11"/>
      <c r="T231" s="11"/>
      <c r="U231" s="11"/>
      <c r="V231" s="11"/>
      <c r="W231" s="11"/>
      <c r="X231" s="11"/>
      <c r="Y231" s="11"/>
      <c r="Z231" s="11"/>
      <c r="AA231" s="11"/>
      <c r="AB231" s="12"/>
      <c r="AC231" s="12"/>
    </row>
    <row r="232" spans="1:29" s="10" customFormat="1" x14ac:dyDescent="0.2">
      <c r="A232" s="23"/>
      <c r="C232" s="11"/>
      <c r="D232" s="11"/>
      <c r="E232" s="16"/>
      <c r="H232" s="11"/>
      <c r="I232" s="11"/>
      <c r="N232" s="11"/>
      <c r="O232" s="11"/>
      <c r="P232" s="11"/>
      <c r="Q232" s="11"/>
      <c r="R232" s="11"/>
      <c r="S232" s="11"/>
      <c r="T232" s="11"/>
      <c r="U232" s="11"/>
      <c r="V232" s="11"/>
      <c r="W232" s="11"/>
      <c r="X232" s="11"/>
      <c r="Y232" s="11"/>
      <c r="Z232" s="11"/>
      <c r="AA232" s="11"/>
      <c r="AB232" s="12"/>
      <c r="AC232" s="12"/>
    </row>
    <row r="233" spans="1:29" s="10" customFormat="1" x14ac:dyDescent="0.2">
      <c r="A233" s="23"/>
      <c r="C233" s="11"/>
      <c r="D233" s="11"/>
      <c r="E233" s="16"/>
      <c r="H233" s="11"/>
      <c r="I233" s="11"/>
      <c r="N233" s="11"/>
      <c r="O233" s="11"/>
      <c r="P233" s="11"/>
      <c r="Q233" s="11"/>
      <c r="R233" s="11"/>
      <c r="S233" s="11"/>
      <c r="T233" s="11"/>
      <c r="U233" s="11"/>
      <c r="V233" s="11"/>
      <c r="W233" s="11"/>
      <c r="X233" s="11"/>
      <c r="Y233" s="11"/>
      <c r="Z233" s="11"/>
      <c r="AA233" s="11"/>
      <c r="AB233" s="12"/>
      <c r="AC233" s="12"/>
    </row>
    <row r="234" spans="1:29" s="10" customFormat="1" x14ac:dyDescent="0.2">
      <c r="A234" s="23"/>
      <c r="C234" s="11"/>
      <c r="D234" s="11"/>
      <c r="E234" s="16"/>
      <c r="H234" s="11"/>
      <c r="I234" s="11"/>
      <c r="N234" s="11"/>
      <c r="O234" s="11"/>
      <c r="P234" s="11"/>
      <c r="Q234" s="11"/>
      <c r="R234" s="11"/>
      <c r="S234" s="11"/>
      <c r="T234" s="11"/>
      <c r="U234" s="11"/>
      <c r="V234" s="11"/>
      <c r="W234" s="11"/>
      <c r="X234" s="11"/>
      <c r="Y234" s="11"/>
      <c r="Z234" s="11"/>
      <c r="AA234" s="11"/>
      <c r="AB234" s="12"/>
      <c r="AC234" s="12"/>
    </row>
    <row r="235" spans="1:29" s="10" customFormat="1" x14ac:dyDescent="0.2">
      <c r="A235" s="23"/>
      <c r="C235" s="11"/>
      <c r="D235" s="11"/>
      <c r="E235" s="16"/>
      <c r="H235" s="11"/>
      <c r="I235" s="11"/>
      <c r="N235" s="11"/>
      <c r="O235" s="11"/>
      <c r="P235" s="11"/>
      <c r="Q235" s="11"/>
      <c r="R235" s="11"/>
      <c r="S235" s="11"/>
      <c r="T235" s="11"/>
      <c r="U235" s="11"/>
      <c r="V235" s="11"/>
      <c r="W235" s="11"/>
      <c r="X235" s="11"/>
      <c r="Y235" s="11"/>
      <c r="Z235" s="11"/>
      <c r="AA235" s="11"/>
      <c r="AB235" s="12"/>
      <c r="AC235" s="12"/>
    </row>
    <row r="236" spans="1:29" s="10" customFormat="1" x14ac:dyDescent="0.2">
      <c r="A236" s="23"/>
      <c r="C236" s="11"/>
      <c r="D236" s="11"/>
      <c r="E236" s="16"/>
      <c r="H236" s="11"/>
      <c r="I236" s="11"/>
      <c r="N236" s="11"/>
      <c r="O236" s="11"/>
      <c r="P236" s="11"/>
      <c r="Q236" s="11"/>
      <c r="R236" s="11"/>
      <c r="S236" s="11"/>
      <c r="T236" s="11"/>
      <c r="U236" s="11"/>
      <c r="V236" s="11"/>
      <c r="W236" s="11"/>
      <c r="X236" s="11"/>
      <c r="Y236" s="11"/>
      <c r="Z236" s="11"/>
      <c r="AA236" s="11"/>
      <c r="AB236" s="12"/>
      <c r="AC236" s="12"/>
    </row>
    <row r="237" spans="1:29" s="10" customFormat="1" x14ac:dyDescent="0.2">
      <c r="A237" s="23"/>
      <c r="C237" s="11"/>
      <c r="D237" s="11"/>
      <c r="E237" s="16"/>
      <c r="H237" s="11"/>
      <c r="I237" s="11"/>
      <c r="N237" s="11"/>
      <c r="O237" s="11"/>
      <c r="P237" s="11"/>
      <c r="Q237" s="11"/>
      <c r="R237" s="11"/>
      <c r="S237" s="11"/>
      <c r="T237" s="11"/>
      <c r="U237" s="11"/>
      <c r="V237" s="11"/>
      <c r="W237" s="11"/>
      <c r="X237" s="11"/>
      <c r="Y237" s="11"/>
      <c r="Z237" s="11"/>
      <c r="AA237" s="11"/>
      <c r="AB237" s="12"/>
      <c r="AC237" s="12"/>
    </row>
    <row r="238" spans="1:29" s="10" customFormat="1" x14ac:dyDescent="0.2">
      <c r="A238" s="23"/>
      <c r="C238" s="11"/>
      <c r="D238" s="11"/>
      <c r="E238" s="16"/>
      <c r="H238" s="11"/>
      <c r="I238" s="11"/>
      <c r="N238" s="11"/>
      <c r="O238" s="11"/>
      <c r="P238" s="11"/>
      <c r="Q238" s="11"/>
      <c r="R238" s="11"/>
      <c r="S238" s="11"/>
      <c r="T238" s="11"/>
      <c r="U238" s="11"/>
      <c r="V238" s="11"/>
      <c r="W238" s="11"/>
      <c r="X238" s="11"/>
      <c r="Y238" s="11"/>
      <c r="Z238" s="11"/>
      <c r="AA238" s="11"/>
      <c r="AB238" s="12"/>
      <c r="AC238" s="12"/>
    </row>
    <row r="239" spans="1:29" s="10" customFormat="1" x14ac:dyDescent="0.2">
      <c r="A239" s="23"/>
      <c r="C239" s="11"/>
      <c r="D239" s="11"/>
      <c r="E239" s="16"/>
      <c r="H239" s="11"/>
      <c r="I239" s="11"/>
      <c r="N239" s="11"/>
      <c r="O239" s="11"/>
      <c r="P239" s="11"/>
      <c r="Q239" s="11"/>
      <c r="R239" s="11"/>
      <c r="S239" s="11"/>
      <c r="T239" s="11"/>
      <c r="U239" s="11"/>
      <c r="V239" s="11"/>
      <c r="W239" s="11"/>
      <c r="X239" s="11"/>
      <c r="Y239" s="11"/>
      <c r="Z239" s="11"/>
      <c r="AA239" s="11"/>
      <c r="AB239" s="12"/>
      <c r="AC239" s="12"/>
    </row>
    <row r="240" spans="1:29" s="10" customFormat="1" x14ac:dyDescent="0.2">
      <c r="A240" s="23"/>
      <c r="C240" s="11"/>
      <c r="D240" s="11"/>
      <c r="E240" s="16"/>
      <c r="H240" s="11"/>
      <c r="I240" s="11"/>
      <c r="N240" s="11"/>
      <c r="O240" s="11"/>
      <c r="P240" s="11"/>
      <c r="Q240" s="11"/>
      <c r="R240" s="11"/>
      <c r="S240" s="11"/>
      <c r="T240" s="11"/>
      <c r="U240" s="11"/>
      <c r="V240" s="11"/>
      <c r="W240" s="11"/>
      <c r="X240" s="11"/>
      <c r="Y240" s="11"/>
      <c r="Z240" s="11"/>
      <c r="AA240" s="11"/>
      <c r="AB240" s="12"/>
      <c r="AC240" s="12"/>
    </row>
    <row r="241" spans="1:29" s="10" customFormat="1" x14ac:dyDescent="0.2">
      <c r="A241" s="23"/>
      <c r="C241" s="11"/>
      <c r="D241" s="11"/>
      <c r="E241" s="16"/>
      <c r="H241" s="11"/>
      <c r="I241" s="11"/>
      <c r="N241" s="11"/>
      <c r="O241" s="11"/>
      <c r="P241" s="11"/>
      <c r="Q241" s="11"/>
      <c r="R241" s="11"/>
      <c r="S241" s="11"/>
      <c r="T241" s="11"/>
      <c r="U241" s="11"/>
      <c r="V241" s="11"/>
      <c r="W241" s="11"/>
      <c r="X241" s="11"/>
      <c r="Y241" s="11"/>
      <c r="Z241" s="11"/>
      <c r="AA241" s="11"/>
      <c r="AB241" s="12"/>
      <c r="AC241" s="12"/>
    </row>
    <row r="242" spans="1:29" s="10" customFormat="1" x14ac:dyDescent="0.2">
      <c r="A242" s="23"/>
      <c r="C242" s="11"/>
      <c r="D242" s="11"/>
      <c r="E242" s="16"/>
      <c r="H242" s="11"/>
      <c r="I242" s="11"/>
      <c r="N242" s="11"/>
      <c r="O242" s="11"/>
      <c r="P242" s="11"/>
      <c r="Q242" s="11"/>
      <c r="R242" s="11"/>
      <c r="S242" s="11"/>
      <c r="T242" s="11"/>
      <c r="U242" s="11"/>
      <c r="V242" s="11"/>
      <c r="W242" s="11"/>
      <c r="X242" s="11"/>
      <c r="Y242" s="11"/>
      <c r="Z242" s="11"/>
      <c r="AA242" s="11"/>
      <c r="AB242" s="12"/>
      <c r="AC242" s="12"/>
    </row>
    <row r="243" spans="1:29" s="10" customFormat="1" x14ac:dyDescent="0.2">
      <c r="A243" s="23"/>
      <c r="C243" s="11"/>
      <c r="D243" s="11"/>
      <c r="E243" s="16"/>
      <c r="H243" s="11"/>
      <c r="I243" s="11"/>
      <c r="N243" s="11"/>
      <c r="O243" s="11"/>
      <c r="P243" s="11"/>
      <c r="Q243" s="11"/>
      <c r="R243" s="11"/>
      <c r="S243" s="11"/>
      <c r="T243" s="11"/>
      <c r="U243" s="11"/>
      <c r="V243" s="11"/>
      <c r="W243" s="11"/>
      <c r="X243" s="11"/>
      <c r="Y243" s="11"/>
      <c r="Z243" s="11"/>
      <c r="AA243" s="11"/>
      <c r="AB243" s="12"/>
      <c r="AC243" s="12"/>
    </row>
    <row r="244" spans="1:29" s="10" customFormat="1" x14ac:dyDescent="0.2">
      <c r="A244" s="23"/>
      <c r="C244" s="11"/>
      <c r="D244" s="11"/>
      <c r="E244" s="16"/>
      <c r="H244" s="11"/>
      <c r="I244" s="11"/>
      <c r="N244" s="11"/>
      <c r="O244" s="11"/>
      <c r="P244" s="11"/>
      <c r="Q244" s="11"/>
      <c r="R244" s="11"/>
      <c r="S244" s="11"/>
      <c r="T244" s="11"/>
      <c r="U244" s="11"/>
      <c r="V244" s="11"/>
      <c r="W244" s="11"/>
      <c r="X244" s="11"/>
      <c r="Y244" s="11"/>
      <c r="Z244" s="11"/>
      <c r="AA244" s="11"/>
      <c r="AB244" s="12"/>
      <c r="AC244" s="12"/>
    </row>
    <row r="245" spans="1:29" s="10" customFormat="1" x14ac:dyDescent="0.2">
      <c r="A245" s="23"/>
      <c r="C245" s="11"/>
      <c r="D245" s="11"/>
      <c r="E245" s="16"/>
      <c r="H245" s="11"/>
      <c r="I245" s="11"/>
      <c r="N245" s="11"/>
      <c r="O245" s="11"/>
      <c r="P245" s="11"/>
      <c r="Q245" s="11"/>
      <c r="R245" s="11"/>
      <c r="S245" s="11"/>
      <c r="T245" s="11"/>
      <c r="U245" s="11"/>
      <c r="V245" s="11"/>
      <c r="W245" s="11"/>
      <c r="X245" s="11"/>
      <c r="Y245" s="11"/>
      <c r="Z245" s="11"/>
      <c r="AA245" s="11"/>
      <c r="AB245" s="12"/>
      <c r="AC245" s="12"/>
    </row>
    <row r="246" spans="1:29" s="10" customFormat="1" x14ac:dyDescent="0.2">
      <c r="A246" s="23"/>
      <c r="C246" s="11"/>
      <c r="D246" s="11"/>
      <c r="E246" s="16"/>
      <c r="H246" s="11"/>
      <c r="I246" s="11"/>
      <c r="N246" s="11"/>
      <c r="O246" s="11"/>
      <c r="P246" s="11"/>
      <c r="Q246" s="11"/>
      <c r="R246" s="11"/>
      <c r="S246" s="11"/>
      <c r="T246" s="11"/>
      <c r="U246" s="11"/>
      <c r="V246" s="11"/>
      <c r="W246" s="11"/>
      <c r="X246" s="11"/>
      <c r="Y246" s="11"/>
      <c r="Z246" s="11"/>
      <c r="AA246" s="11"/>
      <c r="AB246" s="12"/>
      <c r="AC246" s="12"/>
    </row>
    <row r="247" spans="1:29" s="10" customFormat="1" x14ac:dyDescent="0.2">
      <c r="A247" s="23"/>
      <c r="C247" s="11"/>
      <c r="D247" s="11"/>
      <c r="E247" s="16"/>
      <c r="H247" s="11"/>
      <c r="I247" s="11"/>
      <c r="N247" s="11"/>
      <c r="O247" s="11"/>
      <c r="P247" s="11"/>
      <c r="Q247" s="11"/>
      <c r="R247" s="11"/>
      <c r="S247" s="11"/>
      <c r="T247" s="11"/>
      <c r="U247" s="11"/>
      <c r="V247" s="11"/>
      <c r="W247" s="11"/>
      <c r="X247" s="11"/>
      <c r="Y247" s="11"/>
      <c r="Z247" s="11"/>
      <c r="AA247" s="11"/>
      <c r="AB247" s="12"/>
      <c r="AC247" s="12"/>
    </row>
    <row r="248" spans="1:29" s="10" customFormat="1" x14ac:dyDescent="0.2">
      <c r="A248" s="23"/>
      <c r="C248" s="11"/>
      <c r="D248" s="11"/>
      <c r="E248" s="16"/>
      <c r="H248" s="11"/>
      <c r="I248" s="11"/>
      <c r="N248" s="11"/>
      <c r="O248" s="11"/>
      <c r="P248" s="11"/>
      <c r="Q248" s="11"/>
      <c r="R248" s="11"/>
      <c r="S248" s="11"/>
      <c r="T248" s="11"/>
      <c r="U248" s="11"/>
      <c r="V248" s="11"/>
      <c r="W248" s="11"/>
      <c r="X248" s="11"/>
      <c r="Y248" s="11"/>
      <c r="Z248" s="11"/>
      <c r="AA248" s="11"/>
      <c r="AB248" s="12"/>
      <c r="AC248" s="12"/>
    </row>
    <row r="249" spans="1:29" s="10" customFormat="1" x14ac:dyDescent="0.2">
      <c r="A249" s="23"/>
      <c r="C249" s="11"/>
      <c r="D249" s="11"/>
      <c r="E249" s="16"/>
      <c r="H249" s="11"/>
      <c r="I249" s="11"/>
      <c r="N249" s="11"/>
      <c r="O249" s="11"/>
      <c r="P249" s="11"/>
      <c r="Q249" s="11"/>
      <c r="R249" s="11"/>
      <c r="S249" s="11"/>
      <c r="T249" s="11"/>
      <c r="U249" s="11"/>
      <c r="V249" s="11"/>
      <c r="W249" s="11"/>
      <c r="X249" s="11"/>
      <c r="Y249" s="11"/>
      <c r="Z249" s="11"/>
      <c r="AA249" s="11"/>
      <c r="AB249" s="12"/>
      <c r="AC249" s="12"/>
    </row>
    <row r="250" spans="1:29" s="10" customFormat="1" x14ac:dyDescent="0.2">
      <c r="A250" s="23"/>
      <c r="C250" s="11"/>
      <c r="D250" s="11"/>
      <c r="E250" s="16"/>
      <c r="H250" s="11"/>
      <c r="I250" s="11"/>
      <c r="N250" s="11"/>
      <c r="O250" s="11"/>
      <c r="P250" s="11"/>
      <c r="Q250" s="11"/>
      <c r="R250" s="11"/>
      <c r="S250" s="11"/>
      <c r="T250" s="11"/>
      <c r="U250" s="11"/>
      <c r="V250" s="11"/>
      <c r="W250" s="11"/>
      <c r="X250" s="11"/>
      <c r="Y250" s="11"/>
      <c r="Z250" s="11"/>
      <c r="AA250" s="11"/>
      <c r="AB250" s="12"/>
      <c r="AC250" s="12"/>
    </row>
    <row r="251" spans="1:29" s="10" customFormat="1" x14ac:dyDescent="0.2">
      <c r="A251" s="23"/>
      <c r="C251" s="11"/>
      <c r="D251" s="11"/>
      <c r="E251" s="16"/>
      <c r="H251" s="11"/>
      <c r="I251" s="11"/>
      <c r="N251" s="11"/>
      <c r="O251" s="11"/>
      <c r="P251" s="11"/>
      <c r="Q251" s="11"/>
      <c r="R251" s="11"/>
      <c r="S251" s="11"/>
      <c r="T251" s="11"/>
      <c r="U251" s="11"/>
      <c r="V251" s="11"/>
      <c r="W251" s="11"/>
      <c r="X251" s="11"/>
      <c r="Y251" s="11"/>
      <c r="Z251" s="11"/>
      <c r="AA251" s="11"/>
      <c r="AB251" s="12"/>
      <c r="AC251" s="12"/>
    </row>
    <row r="252" spans="1:29" s="10" customFormat="1" x14ac:dyDescent="0.2">
      <c r="A252" s="23"/>
      <c r="C252" s="11"/>
      <c r="D252" s="11"/>
      <c r="E252" s="16"/>
      <c r="H252" s="11"/>
      <c r="I252" s="11"/>
      <c r="N252" s="11"/>
      <c r="O252" s="11"/>
      <c r="P252" s="11"/>
      <c r="Q252" s="11"/>
      <c r="R252" s="11"/>
      <c r="S252" s="11"/>
      <c r="T252" s="11"/>
      <c r="U252" s="11"/>
      <c r="V252" s="11"/>
      <c r="W252" s="11"/>
      <c r="X252" s="11"/>
      <c r="Y252" s="11"/>
      <c r="Z252" s="11"/>
      <c r="AA252" s="11"/>
      <c r="AB252" s="12"/>
      <c r="AC252" s="12"/>
    </row>
    <row r="253" spans="1:29" s="10" customFormat="1" x14ac:dyDescent="0.2">
      <c r="A253" s="23"/>
      <c r="C253" s="11"/>
      <c r="D253" s="11"/>
      <c r="E253" s="16"/>
      <c r="H253" s="11"/>
      <c r="I253" s="11"/>
      <c r="N253" s="11"/>
      <c r="O253" s="11"/>
      <c r="P253" s="11"/>
      <c r="Q253" s="11"/>
      <c r="R253" s="11"/>
      <c r="S253" s="11"/>
      <c r="T253" s="11"/>
      <c r="U253" s="11"/>
      <c r="V253" s="11"/>
      <c r="W253" s="11"/>
      <c r="X253" s="11"/>
      <c r="Y253" s="11"/>
      <c r="Z253" s="11"/>
      <c r="AA253" s="11"/>
      <c r="AB253" s="12"/>
      <c r="AC253" s="12"/>
    </row>
    <row r="254" spans="1:29" s="10" customFormat="1" x14ac:dyDescent="0.2">
      <c r="A254" s="23"/>
      <c r="C254" s="11"/>
      <c r="D254" s="11"/>
      <c r="E254" s="16"/>
      <c r="H254" s="11"/>
      <c r="I254" s="11"/>
      <c r="N254" s="11"/>
      <c r="O254" s="11"/>
      <c r="P254" s="11"/>
      <c r="Q254" s="11"/>
      <c r="R254" s="11"/>
      <c r="S254" s="11"/>
      <c r="T254" s="11"/>
      <c r="U254" s="11"/>
      <c r="V254" s="11"/>
      <c r="W254" s="11"/>
      <c r="X254" s="11"/>
      <c r="Y254" s="11"/>
      <c r="Z254" s="11"/>
      <c r="AA254" s="11"/>
      <c r="AB254" s="12"/>
      <c r="AC254" s="12"/>
    </row>
    <row r="255" spans="1:29" s="10" customFormat="1" x14ac:dyDescent="0.2">
      <c r="A255" s="23"/>
      <c r="C255" s="11"/>
      <c r="D255" s="11"/>
      <c r="E255" s="16"/>
      <c r="H255" s="11"/>
      <c r="I255" s="11"/>
      <c r="N255" s="11"/>
      <c r="O255" s="11"/>
      <c r="P255" s="11"/>
      <c r="Q255" s="11"/>
      <c r="R255" s="11"/>
      <c r="S255" s="11"/>
      <c r="T255" s="11"/>
      <c r="U255" s="11"/>
      <c r="V255" s="11"/>
      <c r="W255" s="11"/>
      <c r="X255" s="11"/>
      <c r="Y255" s="11"/>
      <c r="Z255" s="11"/>
      <c r="AA255" s="11"/>
      <c r="AB255" s="12"/>
      <c r="AC255" s="12"/>
    </row>
    <row r="256" spans="1:29" s="10" customFormat="1" x14ac:dyDescent="0.2">
      <c r="A256" s="23"/>
      <c r="C256" s="11"/>
      <c r="D256" s="11"/>
      <c r="E256" s="16"/>
      <c r="H256" s="11"/>
      <c r="I256" s="11"/>
      <c r="N256" s="11"/>
      <c r="O256" s="11"/>
      <c r="P256" s="11"/>
      <c r="Q256" s="11"/>
      <c r="R256" s="11"/>
      <c r="S256" s="11"/>
      <c r="T256" s="11"/>
      <c r="U256" s="11"/>
      <c r="V256" s="11"/>
      <c r="W256" s="11"/>
      <c r="X256" s="11"/>
      <c r="Y256" s="11"/>
      <c r="Z256" s="11"/>
      <c r="AA256" s="11"/>
      <c r="AB256" s="12"/>
      <c r="AC256" s="12"/>
    </row>
    <row r="257" spans="1:29" s="10" customFormat="1" x14ac:dyDescent="0.2">
      <c r="A257" s="23"/>
      <c r="C257" s="11"/>
      <c r="D257" s="11"/>
      <c r="E257" s="16"/>
      <c r="H257" s="11"/>
      <c r="I257" s="11"/>
      <c r="N257" s="11"/>
      <c r="O257" s="11"/>
      <c r="P257" s="11"/>
      <c r="Q257" s="11"/>
      <c r="R257" s="11"/>
      <c r="S257" s="11"/>
      <c r="T257" s="11"/>
      <c r="U257" s="11"/>
      <c r="V257" s="11"/>
      <c r="W257" s="11"/>
      <c r="X257" s="11"/>
      <c r="Y257" s="11"/>
      <c r="Z257" s="11"/>
      <c r="AA257" s="11"/>
      <c r="AB257" s="12"/>
      <c r="AC257" s="12"/>
    </row>
    <row r="258" spans="1:29" s="10" customFormat="1" x14ac:dyDescent="0.2">
      <c r="A258" s="23"/>
      <c r="C258" s="11"/>
      <c r="D258" s="11"/>
      <c r="E258" s="16"/>
      <c r="H258" s="11"/>
      <c r="I258" s="11"/>
      <c r="N258" s="11"/>
      <c r="O258" s="11"/>
      <c r="P258" s="11"/>
      <c r="Q258" s="11"/>
      <c r="R258" s="11"/>
      <c r="S258" s="11"/>
      <c r="T258" s="11"/>
      <c r="U258" s="11"/>
      <c r="V258" s="11"/>
      <c r="W258" s="11"/>
      <c r="X258" s="11"/>
      <c r="Y258" s="11"/>
      <c r="Z258" s="11"/>
      <c r="AA258" s="11"/>
      <c r="AB258" s="12"/>
      <c r="AC258" s="12"/>
    </row>
    <row r="259" spans="1:29" s="10" customFormat="1" x14ac:dyDescent="0.2">
      <c r="A259" s="23"/>
      <c r="C259" s="11"/>
      <c r="D259" s="11"/>
      <c r="E259" s="16"/>
      <c r="H259" s="11"/>
      <c r="I259" s="11"/>
      <c r="N259" s="11"/>
      <c r="O259" s="11"/>
      <c r="P259" s="11"/>
      <c r="Q259" s="11"/>
      <c r="R259" s="11"/>
      <c r="S259" s="11"/>
      <c r="T259" s="11"/>
      <c r="U259" s="11"/>
      <c r="V259" s="11"/>
      <c r="W259" s="11"/>
      <c r="X259" s="11"/>
      <c r="Y259" s="11"/>
      <c r="Z259" s="11"/>
      <c r="AA259" s="11"/>
      <c r="AB259" s="12"/>
      <c r="AC259" s="12"/>
    </row>
    <row r="260" spans="1:29" s="10" customFormat="1" x14ac:dyDescent="0.2">
      <c r="A260" s="23"/>
      <c r="C260" s="11"/>
      <c r="D260" s="11"/>
      <c r="E260" s="16"/>
      <c r="H260" s="11"/>
      <c r="I260" s="11"/>
      <c r="N260" s="11"/>
      <c r="O260" s="11"/>
      <c r="P260" s="11"/>
      <c r="Q260" s="11"/>
      <c r="R260" s="11"/>
      <c r="S260" s="11"/>
      <c r="T260" s="11"/>
      <c r="U260" s="11"/>
      <c r="V260" s="11"/>
      <c r="W260" s="11"/>
      <c r="X260" s="11"/>
      <c r="Y260" s="11"/>
      <c r="Z260" s="11"/>
      <c r="AA260" s="11"/>
      <c r="AB260" s="12"/>
      <c r="AC260" s="12"/>
    </row>
    <row r="261" spans="1:29" s="10" customFormat="1" x14ac:dyDescent="0.2">
      <c r="A261" s="23"/>
      <c r="C261" s="11"/>
      <c r="D261" s="11"/>
      <c r="E261" s="16"/>
      <c r="H261" s="11"/>
      <c r="I261" s="11"/>
      <c r="N261" s="11"/>
      <c r="O261" s="11"/>
      <c r="P261" s="11"/>
      <c r="Q261" s="11"/>
      <c r="R261" s="11"/>
      <c r="S261" s="11"/>
      <c r="T261" s="11"/>
      <c r="U261" s="11"/>
      <c r="V261" s="11"/>
      <c r="W261" s="11"/>
      <c r="X261" s="11"/>
      <c r="Y261" s="11"/>
      <c r="Z261" s="11"/>
      <c r="AA261" s="11"/>
      <c r="AB261" s="12"/>
      <c r="AC261" s="12"/>
    </row>
    <row r="262" spans="1:29" s="10" customFormat="1" x14ac:dyDescent="0.2">
      <c r="A262" s="23"/>
      <c r="C262" s="11"/>
      <c r="D262" s="11"/>
      <c r="E262" s="16"/>
      <c r="H262" s="11"/>
      <c r="I262" s="11"/>
      <c r="N262" s="11"/>
      <c r="O262" s="11"/>
      <c r="P262" s="11"/>
      <c r="Q262" s="11"/>
      <c r="R262" s="11"/>
      <c r="S262" s="11"/>
      <c r="T262" s="11"/>
      <c r="U262" s="11"/>
      <c r="V262" s="11"/>
      <c r="W262" s="11"/>
      <c r="X262" s="11"/>
      <c r="Y262" s="11"/>
      <c r="Z262" s="11"/>
      <c r="AA262" s="11"/>
      <c r="AB262" s="12"/>
      <c r="AC262" s="12"/>
    </row>
    <row r="263" spans="1:29" s="10" customFormat="1" x14ac:dyDescent="0.2">
      <c r="A263" s="23"/>
      <c r="C263" s="11"/>
      <c r="D263" s="11"/>
      <c r="E263" s="16"/>
      <c r="H263" s="11"/>
      <c r="I263" s="11"/>
      <c r="N263" s="11"/>
      <c r="O263" s="11"/>
      <c r="P263" s="11"/>
      <c r="Q263" s="11"/>
      <c r="R263" s="11"/>
      <c r="S263" s="11"/>
      <c r="T263" s="11"/>
      <c r="U263" s="11"/>
      <c r="V263" s="11"/>
      <c r="W263" s="11"/>
      <c r="X263" s="11"/>
      <c r="Y263" s="11"/>
      <c r="Z263" s="11"/>
      <c r="AA263" s="11"/>
      <c r="AB263" s="12"/>
      <c r="AC263" s="12"/>
    </row>
    <row r="264" spans="1:29" s="10" customFormat="1" x14ac:dyDescent="0.2">
      <c r="A264" s="23"/>
      <c r="C264" s="11"/>
      <c r="D264" s="11"/>
      <c r="E264" s="16"/>
      <c r="H264" s="11"/>
      <c r="I264" s="11"/>
      <c r="N264" s="11"/>
      <c r="O264" s="11"/>
      <c r="P264" s="11"/>
      <c r="Q264" s="11"/>
      <c r="R264" s="11"/>
      <c r="S264" s="11"/>
      <c r="T264" s="11"/>
      <c r="U264" s="11"/>
      <c r="V264" s="11"/>
      <c r="W264" s="11"/>
      <c r="X264" s="11"/>
      <c r="Y264" s="11"/>
      <c r="Z264" s="11"/>
      <c r="AA264" s="11"/>
      <c r="AB264" s="12"/>
      <c r="AC264" s="12"/>
    </row>
    <row r="265" spans="1:29" s="10" customFormat="1" x14ac:dyDescent="0.2">
      <c r="A265" s="23"/>
      <c r="C265" s="11"/>
      <c r="D265" s="11"/>
      <c r="E265" s="16"/>
      <c r="H265" s="11"/>
      <c r="I265" s="11"/>
      <c r="N265" s="11"/>
      <c r="O265" s="11"/>
      <c r="P265" s="11"/>
      <c r="Q265" s="11"/>
      <c r="R265" s="11"/>
      <c r="S265" s="11"/>
      <c r="T265" s="11"/>
      <c r="U265" s="11"/>
      <c r="V265" s="11"/>
      <c r="W265" s="11"/>
      <c r="X265" s="11"/>
      <c r="Y265" s="11"/>
      <c r="Z265" s="11"/>
      <c r="AA265" s="11"/>
      <c r="AB265" s="12"/>
      <c r="AC265" s="12"/>
    </row>
    <row r="266" spans="1:29" s="10" customFormat="1" x14ac:dyDescent="0.2">
      <c r="A266" s="23"/>
      <c r="C266" s="11"/>
      <c r="D266" s="11"/>
      <c r="E266" s="16"/>
      <c r="H266" s="11"/>
      <c r="I266" s="11"/>
      <c r="N266" s="11"/>
      <c r="O266" s="11"/>
      <c r="P266" s="11"/>
      <c r="Q266" s="11"/>
      <c r="R266" s="11"/>
      <c r="S266" s="11"/>
      <c r="T266" s="11"/>
      <c r="U266" s="11"/>
      <c r="V266" s="11"/>
      <c r="W266" s="11"/>
      <c r="X266" s="11"/>
      <c r="Y266" s="11"/>
      <c r="Z266" s="11"/>
      <c r="AA266" s="11"/>
      <c r="AB266" s="12"/>
      <c r="AC266" s="12"/>
    </row>
    <row r="267" spans="1:29" s="10" customFormat="1" x14ac:dyDescent="0.2">
      <c r="A267" s="23"/>
      <c r="C267" s="11"/>
      <c r="D267" s="11"/>
      <c r="E267" s="16"/>
      <c r="H267" s="11"/>
      <c r="I267" s="11"/>
      <c r="N267" s="11"/>
      <c r="O267" s="11"/>
      <c r="P267" s="11"/>
      <c r="Q267" s="11"/>
      <c r="R267" s="11"/>
      <c r="S267" s="11"/>
      <c r="T267" s="11"/>
      <c r="U267" s="11"/>
      <c r="V267" s="11"/>
      <c r="W267" s="11"/>
      <c r="X267" s="11"/>
      <c r="Y267" s="11"/>
      <c r="Z267" s="11"/>
      <c r="AA267" s="11"/>
      <c r="AB267" s="12"/>
      <c r="AC267" s="12"/>
    </row>
    <row r="268" spans="1:29" s="10" customFormat="1" x14ac:dyDescent="0.2">
      <c r="A268" s="23"/>
      <c r="C268" s="11"/>
      <c r="D268" s="11"/>
      <c r="E268" s="16"/>
      <c r="H268" s="11"/>
      <c r="I268" s="11"/>
      <c r="N268" s="11"/>
      <c r="O268" s="11"/>
      <c r="P268" s="11"/>
      <c r="Q268" s="11"/>
      <c r="R268" s="11"/>
      <c r="S268" s="11"/>
      <c r="T268" s="11"/>
      <c r="U268" s="11"/>
      <c r="V268" s="11"/>
      <c r="W268" s="11"/>
      <c r="X268" s="11"/>
      <c r="Y268" s="11"/>
      <c r="Z268" s="11"/>
      <c r="AA268" s="11"/>
      <c r="AB268" s="12"/>
      <c r="AC268" s="12"/>
    </row>
    <row r="269" spans="1:29" s="10" customFormat="1" x14ac:dyDescent="0.2">
      <c r="A269" s="23"/>
      <c r="C269" s="11"/>
      <c r="D269" s="11"/>
      <c r="E269" s="16"/>
      <c r="H269" s="11"/>
      <c r="I269" s="11"/>
      <c r="N269" s="11"/>
      <c r="O269" s="11"/>
      <c r="P269" s="11"/>
      <c r="Q269" s="11"/>
      <c r="R269" s="11"/>
      <c r="S269" s="11"/>
      <c r="T269" s="11"/>
      <c r="U269" s="11"/>
      <c r="V269" s="11"/>
      <c r="W269" s="11"/>
      <c r="X269" s="11"/>
      <c r="Y269" s="11"/>
      <c r="Z269" s="11"/>
      <c r="AA269" s="11"/>
      <c r="AB269" s="12"/>
      <c r="AC269" s="12"/>
    </row>
    <row r="270" spans="1:29" s="10" customFormat="1" x14ac:dyDescent="0.2">
      <c r="A270" s="23"/>
      <c r="C270" s="11"/>
      <c r="D270" s="11"/>
      <c r="E270" s="16"/>
      <c r="H270" s="11"/>
      <c r="I270" s="11"/>
      <c r="N270" s="11"/>
      <c r="O270" s="11"/>
      <c r="P270" s="11"/>
      <c r="Q270" s="11"/>
      <c r="R270" s="11"/>
      <c r="S270" s="11"/>
      <c r="T270" s="11"/>
      <c r="U270" s="11"/>
      <c r="V270" s="11"/>
      <c r="W270" s="11"/>
      <c r="X270" s="11"/>
      <c r="Y270" s="11"/>
      <c r="Z270" s="11"/>
      <c r="AA270" s="11"/>
      <c r="AB270" s="12"/>
      <c r="AC270" s="12"/>
    </row>
    <row r="271" spans="1:29" s="10" customFormat="1" x14ac:dyDescent="0.2">
      <c r="A271" s="23"/>
      <c r="C271" s="11"/>
      <c r="D271" s="11"/>
      <c r="E271" s="16"/>
      <c r="H271" s="11"/>
      <c r="I271" s="11"/>
      <c r="N271" s="11"/>
      <c r="O271" s="11"/>
      <c r="P271" s="11"/>
      <c r="Q271" s="11"/>
      <c r="R271" s="11"/>
      <c r="S271" s="11"/>
      <c r="T271" s="11"/>
      <c r="U271" s="11"/>
      <c r="V271" s="11"/>
      <c r="W271" s="11"/>
      <c r="X271" s="11"/>
      <c r="Y271" s="11"/>
      <c r="Z271" s="11"/>
      <c r="AA271" s="11"/>
      <c r="AB271" s="12"/>
      <c r="AC271" s="12"/>
    </row>
    <row r="272" spans="1:29" s="10" customFormat="1" x14ac:dyDescent="0.2">
      <c r="A272" s="23"/>
      <c r="C272" s="11"/>
      <c r="D272" s="11"/>
      <c r="E272" s="16"/>
      <c r="H272" s="11"/>
      <c r="I272" s="11"/>
      <c r="N272" s="11"/>
      <c r="O272" s="11"/>
      <c r="P272" s="11"/>
      <c r="Q272" s="11"/>
      <c r="R272" s="11"/>
      <c r="S272" s="11"/>
      <c r="T272" s="11"/>
      <c r="U272" s="11"/>
      <c r="V272" s="11"/>
      <c r="W272" s="11"/>
      <c r="X272" s="11"/>
      <c r="Y272" s="11"/>
      <c r="Z272" s="11"/>
      <c r="AA272" s="11"/>
      <c r="AB272" s="12"/>
      <c r="AC272" s="12"/>
    </row>
    <row r="273" spans="1:29" s="10" customFormat="1" x14ac:dyDescent="0.2">
      <c r="A273" s="23"/>
      <c r="C273" s="11"/>
      <c r="D273" s="11"/>
      <c r="E273" s="16"/>
      <c r="H273" s="11"/>
      <c r="I273" s="11"/>
      <c r="N273" s="11"/>
      <c r="O273" s="11"/>
      <c r="P273" s="11"/>
      <c r="Q273" s="11"/>
      <c r="R273" s="11"/>
      <c r="S273" s="11"/>
      <c r="T273" s="11"/>
      <c r="U273" s="11"/>
      <c r="V273" s="11"/>
      <c r="W273" s="11"/>
      <c r="X273" s="11"/>
      <c r="Y273" s="11"/>
      <c r="Z273" s="11"/>
      <c r="AA273" s="11"/>
      <c r="AB273" s="12"/>
      <c r="AC273" s="12"/>
    </row>
    <row r="274" spans="1:29" s="10" customFormat="1" x14ac:dyDescent="0.2">
      <c r="A274" s="23"/>
      <c r="C274" s="11"/>
      <c r="D274" s="11"/>
      <c r="E274" s="16"/>
      <c r="H274" s="11"/>
      <c r="I274" s="11"/>
      <c r="N274" s="11"/>
      <c r="O274" s="11"/>
      <c r="P274" s="11"/>
      <c r="Q274" s="11"/>
      <c r="R274" s="11"/>
      <c r="S274" s="11"/>
      <c r="T274" s="11"/>
      <c r="U274" s="11"/>
      <c r="V274" s="11"/>
      <c r="W274" s="11"/>
      <c r="X274" s="11"/>
      <c r="Y274" s="11"/>
      <c r="Z274" s="11"/>
      <c r="AA274" s="11"/>
      <c r="AB274" s="12"/>
      <c r="AC274" s="12"/>
    </row>
    <row r="275" spans="1:29" s="10" customFormat="1" x14ac:dyDescent="0.2">
      <c r="A275" s="23"/>
      <c r="C275" s="11"/>
      <c r="D275" s="11"/>
      <c r="E275" s="16"/>
      <c r="H275" s="11"/>
      <c r="I275" s="11"/>
      <c r="N275" s="11"/>
      <c r="O275" s="11"/>
      <c r="P275" s="11"/>
      <c r="Q275" s="11"/>
      <c r="R275" s="11"/>
      <c r="S275" s="11"/>
      <c r="T275" s="11"/>
      <c r="U275" s="11"/>
      <c r="V275" s="11"/>
      <c r="W275" s="11"/>
      <c r="X275" s="11"/>
      <c r="Y275" s="11"/>
      <c r="Z275" s="11"/>
      <c r="AA275" s="11"/>
      <c r="AB275" s="12"/>
      <c r="AC275" s="12"/>
    </row>
    <row r="276" spans="1:29" s="10" customFormat="1" x14ac:dyDescent="0.2">
      <c r="A276" s="23"/>
      <c r="C276" s="11"/>
      <c r="D276" s="11"/>
      <c r="E276" s="16"/>
      <c r="H276" s="11"/>
      <c r="I276" s="11"/>
      <c r="N276" s="11"/>
      <c r="O276" s="11"/>
      <c r="P276" s="11"/>
      <c r="Q276" s="11"/>
      <c r="R276" s="11"/>
      <c r="S276" s="11"/>
      <c r="T276" s="11"/>
      <c r="U276" s="11"/>
      <c r="V276" s="11"/>
      <c r="W276" s="11"/>
      <c r="X276" s="11"/>
      <c r="Y276" s="11"/>
      <c r="Z276" s="11"/>
      <c r="AA276" s="11"/>
      <c r="AB276" s="12"/>
      <c r="AC276" s="12"/>
    </row>
    <row r="277" spans="1:29" s="10" customFormat="1" x14ac:dyDescent="0.2">
      <c r="A277" s="23"/>
      <c r="C277" s="11"/>
      <c r="D277" s="11"/>
      <c r="E277" s="16"/>
      <c r="H277" s="11"/>
      <c r="I277" s="11"/>
      <c r="N277" s="11"/>
      <c r="O277" s="11"/>
      <c r="P277" s="11"/>
      <c r="Q277" s="11"/>
      <c r="R277" s="11"/>
      <c r="S277" s="11"/>
      <c r="T277" s="11"/>
      <c r="U277" s="11"/>
      <c r="V277" s="11"/>
      <c r="W277" s="11"/>
      <c r="X277" s="11"/>
      <c r="Y277" s="11"/>
      <c r="Z277" s="11"/>
      <c r="AA277" s="11"/>
      <c r="AB277" s="12"/>
      <c r="AC277" s="12"/>
    </row>
    <row r="278" spans="1:29" s="10" customFormat="1" x14ac:dyDescent="0.2">
      <c r="A278" s="23"/>
      <c r="C278" s="11"/>
      <c r="D278" s="11"/>
      <c r="E278" s="16"/>
      <c r="H278" s="11"/>
      <c r="I278" s="11"/>
      <c r="N278" s="11"/>
      <c r="O278" s="11"/>
      <c r="P278" s="11"/>
      <c r="Q278" s="11"/>
      <c r="R278" s="11"/>
      <c r="S278" s="11"/>
      <c r="T278" s="11"/>
      <c r="U278" s="11"/>
      <c r="V278" s="11"/>
      <c r="W278" s="11"/>
      <c r="X278" s="11"/>
      <c r="Y278" s="11"/>
      <c r="Z278" s="11"/>
      <c r="AA278" s="11"/>
      <c r="AB278" s="12"/>
      <c r="AC278" s="12"/>
    </row>
    <row r="279" spans="1:29" s="10" customFormat="1" x14ac:dyDescent="0.2">
      <c r="A279" s="23"/>
      <c r="C279" s="11"/>
      <c r="D279" s="11"/>
      <c r="E279" s="16"/>
      <c r="H279" s="11"/>
      <c r="I279" s="11"/>
      <c r="N279" s="11"/>
      <c r="O279" s="11"/>
      <c r="P279" s="11"/>
      <c r="Q279" s="11"/>
      <c r="R279" s="11"/>
      <c r="S279" s="11"/>
      <c r="T279" s="11"/>
      <c r="U279" s="11"/>
      <c r="V279" s="11"/>
      <c r="W279" s="11"/>
      <c r="X279" s="11"/>
      <c r="Y279" s="11"/>
      <c r="Z279" s="11"/>
      <c r="AA279" s="11"/>
      <c r="AB279" s="12"/>
      <c r="AC279" s="12"/>
    </row>
    <row r="280" spans="1:29" s="10" customFormat="1" x14ac:dyDescent="0.2">
      <c r="A280" s="23"/>
      <c r="C280" s="11"/>
      <c r="D280" s="11"/>
      <c r="E280" s="16"/>
      <c r="H280" s="11"/>
      <c r="I280" s="11"/>
      <c r="N280" s="11"/>
      <c r="O280" s="11"/>
      <c r="P280" s="11"/>
      <c r="Q280" s="11"/>
      <c r="R280" s="11"/>
      <c r="S280" s="11"/>
      <c r="T280" s="11"/>
      <c r="U280" s="11"/>
      <c r="V280" s="11"/>
      <c r="W280" s="11"/>
      <c r="X280" s="11"/>
      <c r="Y280" s="11"/>
      <c r="Z280" s="11"/>
      <c r="AA280" s="11"/>
      <c r="AB280" s="12"/>
      <c r="AC280" s="12"/>
    </row>
    <row r="281" spans="1:29" s="10" customFormat="1" x14ac:dyDescent="0.2">
      <c r="A281" s="23"/>
      <c r="C281" s="11"/>
      <c r="D281" s="11"/>
      <c r="E281" s="16"/>
      <c r="H281" s="11"/>
      <c r="I281" s="11"/>
      <c r="N281" s="11"/>
      <c r="O281" s="11"/>
      <c r="P281" s="11"/>
      <c r="Q281" s="11"/>
      <c r="R281" s="11"/>
      <c r="S281" s="11"/>
      <c r="T281" s="11"/>
      <c r="U281" s="11"/>
      <c r="V281" s="11"/>
      <c r="W281" s="11"/>
      <c r="X281" s="11"/>
      <c r="Y281" s="11"/>
      <c r="Z281" s="11"/>
      <c r="AA281" s="11"/>
      <c r="AB281" s="12"/>
      <c r="AC281" s="12"/>
    </row>
    <row r="282" spans="1:29" s="10" customFormat="1" x14ac:dyDescent="0.2">
      <c r="A282" s="23"/>
      <c r="C282" s="11"/>
      <c r="D282" s="11"/>
      <c r="E282" s="16"/>
      <c r="H282" s="11"/>
      <c r="I282" s="11"/>
      <c r="N282" s="11"/>
      <c r="O282" s="11"/>
      <c r="P282" s="11"/>
      <c r="Q282" s="11"/>
      <c r="R282" s="11"/>
      <c r="S282" s="11"/>
      <c r="T282" s="11"/>
      <c r="U282" s="11"/>
      <c r="V282" s="11"/>
      <c r="W282" s="11"/>
      <c r="X282" s="11"/>
      <c r="Y282" s="11"/>
      <c r="Z282" s="11"/>
      <c r="AA282" s="11"/>
      <c r="AB282" s="12"/>
      <c r="AC282" s="12"/>
    </row>
    <row r="283" spans="1:29" s="10" customFormat="1" x14ac:dyDescent="0.2">
      <c r="A283" s="23"/>
      <c r="C283" s="11"/>
      <c r="D283" s="11"/>
      <c r="E283" s="16"/>
      <c r="H283" s="11"/>
      <c r="I283" s="11"/>
      <c r="N283" s="11"/>
      <c r="O283" s="11"/>
      <c r="P283" s="11"/>
      <c r="Q283" s="11"/>
      <c r="R283" s="11"/>
      <c r="S283" s="11"/>
      <c r="T283" s="11"/>
      <c r="U283" s="11"/>
      <c r="V283" s="11"/>
      <c r="W283" s="11"/>
      <c r="X283" s="11"/>
      <c r="Y283" s="11"/>
      <c r="Z283" s="11"/>
      <c r="AA283" s="11"/>
      <c r="AB283" s="12"/>
      <c r="AC283" s="12"/>
    </row>
    <row r="284" spans="1:29" s="10" customFormat="1" x14ac:dyDescent="0.2">
      <c r="A284" s="23"/>
      <c r="C284" s="11"/>
      <c r="D284" s="11"/>
      <c r="E284" s="16"/>
      <c r="H284" s="11"/>
      <c r="I284" s="11"/>
      <c r="N284" s="11"/>
      <c r="O284" s="11"/>
      <c r="P284" s="11"/>
      <c r="Q284" s="11"/>
      <c r="R284" s="11"/>
      <c r="S284" s="11"/>
      <c r="T284" s="11"/>
      <c r="U284" s="11"/>
      <c r="V284" s="11"/>
      <c r="W284" s="11"/>
      <c r="X284" s="11"/>
      <c r="Y284" s="11"/>
      <c r="Z284" s="11"/>
      <c r="AA284" s="11"/>
      <c r="AB284" s="12"/>
      <c r="AC284" s="12"/>
    </row>
    <row r="285" spans="1:29" s="10" customFormat="1" x14ac:dyDescent="0.2">
      <c r="A285" s="23"/>
      <c r="C285" s="11"/>
      <c r="D285" s="11"/>
      <c r="E285" s="16"/>
      <c r="H285" s="11"/>
      <c r="I285" s="11"/>
      <c r="N285" s="11"/>
      <c r="O285" s="11"/>
      <c r="P285" s="11"/>
      <c r="Q285" s="11"/>
      <c r="R285" s="11"/>
      <c r="S285" s="11"/>
      <c r="T285" s="11"/>
      <c r="U285" s="11"/>
      <c r="V285" s="11"/>
      <c r="W285" s="11"/>
      <c r="X285" s="11"/>
      <c r="Y285" s="11"/>
      <c r="Z285" s="11"/>
      <c r="AA285" s="11"/>
      <c r="AB285" s="12"/>
      <c r="AC285" s="12"/>
    </row>
    <row r="286" spans="1:29" s="10" customFormat="1" x14ac:dyDescent="0.2">
      <c r="A286" s="23"/>
      <c r="C286" s="11"/>
      <c r="D286" s="11"/>
      <c r="E286" s="16"/>
      <c r="H286" s="11"/>
      <c r="I286" s="11"/>
      <c r="N286" s="11"/>
      <c r="O286" s="11"/>
      <c r="P286" s="11"/>
      <c r="Q286" s="11"/>
      <c r="R286" s="11"/>
      <c r="S286" s="11"/>
      <c r="T286" s="11"/>
      <c r="U286" s="11"/>
      <c r="V286" s="11"/>
      <c r="W286" s="11"/>
      <c r="X286" s="11"/>
      <c r="Y286" s="11"/>
      <c r="Z286" s="11"/>
      <c r="AA286" s="11"/>
      <c r="AB286" s="12"/>
      <c r="AC286" s="12"/>
    </row>
    <row r="287" spans="1:29" s="10" customFormat="1" x14ac:dyDescent="0.2">
      <c r="A287" s="23"/>
      <c r="C287" s="11"/>
      <c r="D287" s="11"/>
      <c r="E287" s="16"/>
      <c r="H287" s="11"/>
      <c r="I287" s="11"/>
      <c r="N287" s="11"/>
      <c r="O287" s="11"/>
      <c r="P287" s="11"/>
      <c r="Q287" s="11"/>
      <c r="R287" s="11"/>
      <c r="S287" s="11"/>
      <c r="T287" s="11"/>
      <c r="U287" s="11"/>
      <c r="V287" s="11"/>
      <c r="W287" s="11"/>
      <c r="X287" s="11"/>
      <c r="Y287" s="11"/>
      <c r="Z287" s="11"/>
      <c r="AA287" s="11"/>
      <c r="AB287" s="12"/>
      <c r="AC287" s="12"/>
    </row>
    <row r="288" spans="1:29" s="10" customFormat="1" x14ac:dyDescent="0.2">
      <c r="A288" s="23"/>
      <c r="C288" s="11"/>
      <c r="D288" s="11"/>
      <c r="E288" s="16"/>
      <c r="H288" s="11"/>
      <c r="I288" s="11"/>
      <c r="N288" s="11"/>
      <c r="O288" s="11"/>
      <c r="P288" s="11"/>
      <c r="Q288" s="11"/>
      <c r="R288" s="11"/>
      <c r="S288" s="11"/>
      <c r="T288" s="11"/>
      <c r="U288" s="11"/>
      <c r="V288" s="11"/>
      <c r="W288" s="11"/>
      <c r="X288" s="11"/>
      <c r="Y288" s="11"/>
      <c r="Z288" s="11"/>
      <c r="AA288" s="11"/>
      <c r="AB288" s="12"/>
      <c r="AC288" s="12"/>
    </row>
    <row r="289" spans="1:29" s="10" customFormat="1" x14ac:dyDescent="0.2">
      <c r="A289" s="23"/>
      <c r="C289" s="11"/>
      <c r="D289" s="11"/>
      <c r="E289" s="16"/>
      <c r="H289" s="11"/>
      <c r="I289" s="11"/>
      <c r="N289" s="11"/>
      <c r="O289" s="11"/>
      <c r="P289" s="11"/>
      <c r="Q289" s="11"/>
      <c r="R289" s="11"/>
      <c r="S289" s="11"/>
      <c r="T289" s="11"/>
      <c r="U289" s="11"/>
      <c r="V289" s="11"/>
      <c r="W289" s="11"/>
      <c r="X289" s="11"/>
      <c r="Y289" s="11"/>
      <c r="Z289" s="11"/>
      <c r="AA289" s="11"/>
      <c r="AB289" s="12"/>
      <c r="AC289" s="12"/>
    </row>
    <row r="290" spans="1:29" s="10" customFormat="1" x14ac:dyDescent="0.2">
      <c r="A290" s="23"/>
      <c r="C290" s="11"/>
      <c r="D290" s="11"/>
      <c r="E290" s="16"/>
      <c r="H290" s="11"/>
      <c r="I290" s="11"/>
      <c r="N290" s="11"/>
      <c r="O290" s="11"/>
      <c r="P290" s="11"/>
      <c r="Q290" s="11"/>
      <c r="R290" s="11"/>
      <c r="S290" s="11"/>
      <c r="T290" s="11"/>
      <c r="U290" s="11"/>
      <c r="V290" s="11"/>
      <c r="W290" s="11"/>
      <c r="X290" s="11"/>
      <c r="Y290" s="11"/>
      <c r="Z290" s="11"/>
      <c r="AA290" s="11"/>
      <c r="AB290" s="12"/>
      <c r="AC290" s="12"/>
    </row>
    <row r="291" spans="1:29" s="10" customFormat="1" x14ac:dyDescent="0.2">
      <c r="A291" s="23"/>
      <c r="C291" s="11"/>
      <c r="D291" s="11"/>
      <c r="E291" s="16"/>
      <c r="H291" s="11"/>
      <c r="I291" s="11"/>
      <c r="N291" s="11"/>
      <c r="O291" s="11"/>
      <c r="P291" s="11"/>
      <c r="Q291" s="11"/>
      <c r="R291" s="11"/>
      <c r="S291" s="11"/>
      <c r="T291" s="11"/>
      <c r="U291" s="11"/>
      <c r="V291" s="11"/>
      <c r="W291" s="11"/>
      <c r="X291" s="11"/>
      <c r="Y291" s="11"/>
      <c r="Z291" s="11"/>
      <c r="AA291" s="11"/>
      <c r="AB291" s="12"/>
      <c r="AC291" s="12"/>
    </row>
    <row r="292" spans="1:29" s="10" customFormat="1" x14ac:dyDescent="0.2">
      <c r="A292" s="23"/>
      <c r="C292" s="11"/>
      <c r="D292" s="11"/>
      <c r="E292" s="16"/>
      <c r="H292" s="11"/>
      <c r="I292" s="11"/>
      <c r="N292" s="11"/>
      <c r="O292" s="11"/>
      <c r="P292" s="11"/>
      <c r="Q292" s="11"/>
      <c r="R292" s="11"/>
      <c r="S292" s="11"/>
      <c r="T292" s="11"/>
      <c r="U292" s="11"/>
      <c r="V292" s="11"/>
      <c r="W292" s="11"/>
      <c r="X292" s="11"/>
      <c r="Y292" s="11"/>
      <c r="Z292" s="11"/>
      <c r="AA292" s="11"/>
      <c r="AB292" s="12"/>
      <c r="AC292" s="12"/>
    </row>
    <row r="293" spans="1:29" s="10" customFormat="1" x14ac:dyDescent="0.2">
      <c r="A293" s="23"/>
      <c r="C293" s="11"/>
      <c r="D293" s="11"/>
      <c r="E293" s="16"/>
      <c r="H293" s="11"/>
      <c r="I293" s="11"/>
      <c r="N293" s="11"/>
      <c r="O293" s="11"/>
      <c r="P293" s="11"/>
      <c r="Q293" s="11"/>
      <c r="R293" s="11"/>
      <c r="S293" s="11"/>
      <c r="T293" s="11"/>
      <c r="U293" s="11"/>
      <c r="V293" s="11"/>
      <c r="W293" s="11"/>
      <c r="X293" s="11"/>
      <c r="Y293" s="11"/>
      <c r="Z293" s="11"/>
      <c r="AA293" s="11"/>
      <c r="AB293" s="12"/>
      <c r="AC293" s="12"/>
    </row>
    <row r="294" spans="1:29" s="10" customFormat="1" x14ac:dyDescent="0.2">
      <c r="A294" s="23"/>
      <c r="C294" s="11"/>
      <c r="D294" s="11"/>
      <c r="E294" s="16"/>
      <c r="H294" s="11"/>
      <c r="I294" s="11"/>
      <c r="N294" s="11"/>
      <c r="O294" s="11"/>
      <c r="P294" s="11"/>
      <c r="Q294" s="11"/>
      <c r="R294" s="11"/>
      <c r="S294" s="11"/>
      <c r="T294" s="11"/>
      <c r="U294" s="11"/>
      <c r="V294" s="11"/>
      <c r="W294" s="11"/>
      <c r="X294" s="11"/>
      <c r="Y294" s="11"/>
      <c r="Z294" s="11"/>
      <c r="AA294" s="11"/>
      <c r="AB294" s="12"/>
      <c r="AC294" s="12"/>
    </row>
    <row r="295" spans="1:29" s="10" customFormat="1" x14ac:dyDescent="0.2">
      <c r="A295" s="23"/>
      <c r="C295" s="11"/>
      <c r="D295" s="11"/>
      <c r="E295" s="16"/>
      <c r="H295" s="11"/>
      <c r="I295" s="11"/>
      <c r="N295" s="11"/>
      <c r="O295" s="11"/>
      <c r="P295" s="11"/>
      <c r="Q295" s="11"/>
      <c r="R295" s="11"/>
      <c r="S295" s="11"/>
      <c r="T295" s="11"/>
      <c r="U295" s="11"/>
      <c r="V295" s="11"/>
      <c r="W295" s="11"/>
      <c r="X295" s="11"/>
      <c r="Y295" s="11"/>
      <c r="Z295" s="11"/>
      <c r="AA295" s="11"/>
      <c r="AB295" s="12"/>
      <c r="AC295" s="12"/>
    </row>
    <row r="296" spans="1:29" s="10" customFormat="1" x14ac:dyDescent="0.2">
      <c r="A296" s="23"/>
      <c r="C296" s="11"/>
      <c r="D296" s="11"/>
      <c r="E296" s="16"/>
      <c r="H296" s="11"/>
      <c r="I296" s="11"/>
      <c r="N296" s="11"/>
      <c r="O296" s="11"/>
      <c r="P296" s="11"/>
      <c r="Q296" s="11"/>
      <c r="R296" s="11"/>
      <c r="S296" s="11"/>
      <c r="T296" s="11"/>
      <c r="U296" s="11"/>
      <c r="V296" s="11"/>
      <c r="W296" s="11"/>
      <c r="X296" s="11"/>
      <c r="Y296" s="11"/>
      <c r="Z296" s="11"/>
      <c r="AA296" s="11"/>
      <c r="AB296" s="12"/>
      <c r="AC296" s="12"/>
    </row>
    <row r="297" spans="1:29" s="10" customFormat="1" x14ac:dyDescent="0.2">
      <c r="A297" s="23"/>
      <c r="C297" s="11"/>
      <c r="D297" s="11"/>
      <c r="E297" s="16"/>
      <c r="H297" s="11"/>
      <c r="I297" s="11"/>
      <c r="N297" s="11"/>
      <c r="O297" s="11"/>
      <c r="P297" s="11"/>
      <c r="Q297" s="11"/>
      <c r="R297" s="11"/>
      <c r="S297" s="11"/>
      <c r="T297" s="11"/>
      <c r="U297" s="11"/>
      <c r="V297" s="11"/>
      <c r="W297" s="11"/>
      <c r="X297" s="11"/>
      <c r="Y297" s="11"/>
      <c r="Z297" s="11"/>
      <c r="AA297" s="11"/>
      <c r="AB297" s="12"/>
      <c r="AC297" s="12"/>
    </row>
    <row r="298" spans="1:29" s="10" customFormat="1" x14ac:dyDescent="0.2">
      <c r="A298" s="23"/>
      <c r="C298" s="11"/>
      <c r="D298" s="11"/>
      <c r="E298" s="16"/>
      <c r="H298" s="11"/>
      <c r="I298" s="11"/>
      <c r="N298" s="11"/>
      <c r="O298" s="11"/>
      <c r="P298" s="11"/>
      <c r="Q298" s="11"/>
      <c r="R298" s="11"/>
      <c r="S298" s="11"/>
      <c r="T298" s="11"/>
      <c r="U298" s="11"/>
      <c r="V298" s="11"/>
      <c r="W298" s="11"/>
      <c r="X298" s="11"/>
      <c r="Y298" s="11"/>
      <c r="Z298" s="11"/>
      <c r="AA298" s="11"/>
      <c r="AB298" s="12"/>
      <c r="AC298" s="12"/>
    </row>
    <row r="299" spans="1:29" s="10" customFormat="1" x14ac:dyDescent="0.2">
      <c r="A299" s="23"/>
      <c r="C299" s="11"/>
      <c r="D299" s="11"/>
      <c r="E299" s="16"/>
      <c r="H299" s="11"/>
      <c r="I299" s="11"/>
      <c r="N299" s="11"/>
      <c r="O299" s="11"/>
      <c r="P299" s="11"/>
      <c r="Q299" s="11"/>
      <c r="R299" s="11"/>
      <c r="S299" s="11"/>
      <c r="T299" s="11"/>
      <c r="U299" s="11"/>
      <c r="V299" s="11"/>
      <c r="W299" s="11"/>
      <c r="X299" s="11"/>
      <c r="Y299" s="11"/>
      <c r="Z299" s="11"/>
      <c r="AA299" s="11"/>
      <c r="AB299" s="12"/>
      <c r="AC299" s="12"/>
    </row>
    <row r="300" spans="1:29" s="10" customFormat="1" x14ac:dyDescent="0.2">
      <c r="A300" s="23"/>
      <c r="C300" s="11"/>
      <c r="D300" s="11"/>
      <c r="E300" s="16"/>
      <c r="H300" s="11"/>
      <c r="I300" s="11"/>
      <c r="N300" s="11"/>
      <c r="O300" s="11"/>
      <c r="P300" s="11"/>
      <c r="Q300" s="11"/>
      <c r="R300" s="11"/>
      <c r="S300" s="11"/>
      <c r="T300" s="11"/>
      <c r="U300" s="11"/>
      <c r="V300" s="11"/>
      <c r="W300" s="11"/>
      <c r="X300" s="11"/>
      <c r="Y300" s="11"/>
      <c r="Z300" s="11"/>
      <c r="AA300" s="11"/>
      <c r="AB300" s="12"/>
      <c r="AC300" s="12"/>
    </row>
    <row r="301" spans="1:29" s="10" customFormat="1" x14ac:dyDescent="0.2">
      <c r="A301" s="23"/>
      <c r="C301" s="11"/>
      <c r="D301" s="11"/>
      <c r="E301" s="16"/>
      <c r="H301" s="11"/>
      <c r="I301" s="11"/>
      <c r="N301" s="11"/>
      <c r="O301" s="11"/>
      <c r="P301" s="11"/>
      <c r="Q301" s="11"/>
      <c r="R301" s="11"/>
      <c r="S301" s="11"/>
      <c r="T301" s="11"/>
      <c r="U301" s="11"/>
      <c r="V301" s="11"/>
      <c r="W301" s="11"/>
      <c r="X301" s="11"/>
      <c r="Y301" s="11"/>
      <c r="Z301" s="11"/>
      <c r="AA301" s="11"/>
      <c r="AB301" s="12"/>
      <c r="AC301" s="12"/>
    </row>
    <row r="302" spans="1:29" s="10" customFormat="1" x14ac:dyDescent="0.2">
      <c r="A302" s="23"/>
      <c r="C302" s="11"/>
      <c r="D302" s="11"/>
      <c r="E302" s="16"/>
      <c r="H302" s="11"/>
      <c r="I302" s="11"/>
      <c r="N302" s="11"/>
      <c r="O302" s="11"/>
      <c r="P302" s="11"/>
      <c r="Q302" s="11"/>
      <c r="R302" s="11"/>
      <c r="S302" s="11"/>
      <c r="T302" s="11"/>
      <c r="U302" s="11"/>
      <c r="V302" s="11"/>
      <c r="W302" s="11"/>
      <c r="X302" s="11"/>
      <c r="Y302" s="11"/>
      <c r="Z302" s="11"/>
      <c r="AA302" s="11"/>
      <c r="AB302" s="12"/>
      <c r="AC302" s="12"/>
    </row>
    <row r="303" spans="1:29" s="10" customFormat="1" x14ac:dyDescent="0.2">
      <c r="A303" s="23"/>
      <c r="C303" s="11"/>
      <c r="D303" s="11"/>
      <c r="E303" s="16"/>
      <c r="H303" s="11"/>
      <c r="I303" s="11"/>
      <c r="N303" s="11"/>
      <c r="O303" s="11"/>
      <c r="P303" s="11"/>
      <c r="Q303" s="11"/>
      <c r="R303" s="11"/>
      <c r="S303" s="11"/>
      <c r="T303" s="11"/>
      <c r="U303" s="11"/>
      <c r="V303" s="11"/>
      <c r="W303" s="11"/>
      <c r="X303" s="11"/>
      <c r="Y303" s="11"/>
      <c r="Z303" s="11"/>
      <c r="AA303" s="11"/>
      <c r="AB303" s="12"/>
      <c r="AC303" s="12"/>
    </row>
    <row r="304" spans="1:29" s="10" customFormat="1" x14ac:dyDescent="0.2">
      <c r="A304" s="23"/>
      <c r="C304" s="11"/>
      <c r="D304" s="11"/>
      <c r="E304" s="16"/>
      <c r="H304" s="11"/>
      <c r="I304" s="11"/>
      <c r="N304" s="11"/>
      <c r="O304" s="11"/>
      <c r="P304" s="11"/>
      <c r="Q304" s="11"/>
      <c r="R304" s="11"/>
      <c r="S304" s="11"/>
      <c r="T304" s="11"/>
      <c r="U304" s="11"/>
      <c r="V304" s="11"/>
      <c r="W304" s="11"/>
      <c r="X304" s="11"/>
      <c r="Y304" s="11"/>
      <c r="Z304" s="11"/>
      <c r="AA304" s="11"/>
      <c r="AB304" s="12"/>
      <c r="AC304" s="12"/>
    </row>
    <row r="305" spans="1:29" s="10" customFormat="1" x14ac:dyDescent="0.2">
      <c r="A305" s="23"/>
      <c r="C305" s="11"/>
      <c r="D305" s="11"/>
      <c r="E305" s="16"/>
      <c r="H305" s="11"/>
      <c r="I305" s="11"/>
      <c r="N305" s="11"/>
      <c r="O305" s="11"/>
      <c r="P305" s="11"/>
      <c r="Q305" s="11"/>
      <c r="R305" s="11"/>
      <c r="S305" s="11"/>
      <c r="T305" s="11"/>
      <c r="U305" s="11"/>
      <c r="V305" s="11"/>
      <c r="W305" s="11"/>
      <c r="X305" s="11"/>
      <c r="Y305" s="11"/>
      <c r="Z305" s="11"/>
      <c r="AA305" s="11"/>
      <c r="AB305" s="12"/>
      <c r="AC305" s="12"/>
    </row>
    <row r="306" spans="1:29" s="10" customFormat="1" x14ac:dyDescent="0.2">
      <c r="A306" s="23"/>
      <c r="C306" s="11"/>
      <c r="D306" s="11"/>
      <c r="E306" s="16"/>
      <c r="H306" s="11"/>
      <c r="I306" s="11"/>
      <c r="N306" s="11"/>
      <c r="O306" s="11"/>
      <c r="P306" s="11"/>
      <c r="Q306" s="11"/>
      <c r="R306" s="11"/>
      <c r="S306" s="11"/>
      <c r="T306" s="11"/>
      <c r="U306" s="11"/>
      <c r="V306" s="11"/>
      <c r="W306" s="11"/>
      <c r="X306" s="11"/>
      <c r="Y306" s="11"/>
      <c r="Z306" s="11"/>
      <c r="AA306" s="11"/>
      <c r="AB306" s="12"/>
      <c r="AC306" s="12"/>
    </row>
    <row r="307" spans="1:29" s="10" customFormat="1" x14ac:dyDescent="0.2">
      <c r="A307" s="23"/>
      <c r="C307" s="11"/>
      <c r="D307" s="11"/>
      <c r="E307" s="16"/>
      <c r="H307" s="11"/>
      <c r="I307" s="11"/>
      <c r="N307" s="11"/>
      <c r="O307" s="11"/>
      <c r="P307" s="11"/>
      <c r="Q307" s="11"/>
      <c r="R307" s="11"/>
      <c r="S307" s="11"/>
      <c r="T307" s="11"/>
      <c r="U307" s="11"/>
      <c r="V307" s="11"/>
      <c r="W307" s="11"/>
      <c r="X307" s="11"/>
      <c r="Y307" s="11"/>
      <c r="Z307" s="11"/>
      <c r="AA307" s="11"/>
      <c r="AB307" s="12"/>
      <c r="AC307" s="12"/>
    </row>
    <row r="308" spans="1:29" s="10" customFormat="1" x14ac:dyDescent="0.2">
      <c r="A308" s="23"/>
      <c r="C308" s="11"/>
      <c r="D308" s="11"/>
      <c r="E308" s="16"/>
      <c r="H308" s="11"/>
      <c r="I308" s="11"/>
      <c r="N308" s="11"/>
      <c r="O308" s="11"/>
      <c r="P308" s="11"/>
      <c r="Q308" s="11"/>
      <c r="R308" s="11"/>
      <c r="S308" s="11"/>
      <c r="T308" s="11"/>
      <c r="U308" s="11"/>
      <c r="V308" s="11"/>
      <c r="W308" s="11"/>
      <c r="X308" s="11"/>
      <c r="Y308" s="11"/>
      <c r="Z308" s="11"/>
      <c r="AA308" s="11"/>
      <c r="AB308" s="12"/>
      <c r="AC308" s="12"/>
    </row>
    <row r="309" spans="1:29" s="10" customFormat="1" x14ac:dyDescent="0.2">
      <c r="A309" s="23"/>
      <c r="C309" s="11"/>
      <c r="D309" s="11"/>
      <c r="E309" s="16"/>
      <c r="H309" s="11"/>
      <c r="I309" s="11"/>
      <c r="N309" s="11"/>
      <c r="O309" s="11"/>
      <c r="P309" s="11"/>
      <c r="Q309" s="11"/>
      <c r="R309" s="11"/>
      <c r="S309" s="11"/>
      <c r="T309" s="11"/>
      <c r="U309" s="11"/>
      <c r="V309" s="11"/>
      <c r="W309" s="11"/>
      <c r="X309" s="11"/>
      <c r="Y309" s="11"/>
      <c r="Z309" s="11"/>
      <c r="AA309" s="11"/>
      <c r="AB309" s="12"/>
      <c r="AC309" s="12"/>
    </row>
    <row r="310" spans="1:29" s="10" customFormat="1" x14ac:dyDescent="0.2">
      <c r="A310" s="23"/>
      <c r="C310" s="11"/>
      <c r="D310" s="11"/>
      <c r="E310" s="16"/>
      <c r="H310" s="11"/>
      <c r="I310" s="11"/>
      <c r="N310" s="11"/>
      <c r="O310" s="11"/>
      <c r="P310" s="11"/>
      <c r="Q310" s="11"/>
      <c r="R310" s="11"/>
      <c r="S310" s="11"/>
      <c r="T310" s="11"/>
      <c r="U310" s="11"/>
      <c r="V310" s="11"/>
      <c r="W310" s="11"/>
      <c r="X310" s="11"/>
      <c r="Y310" s="11"/>
      <c r="Z310" s="11"/>
      <c r="AA310" s="11"/>
      <c r="AB310" s="12"/>
      <c r="AC310" s="12"/>
    </row>
    <row r="311" spans="1:29" s="10" customFormat="1" x14ac:dyDescent="0.2">
      <c r="A311" s="23"/>
      <c r="C311" s="11"/>
      <c r="D311" s="11"/>
      <c r="E311" s="16"/>
      <c r="H311" s="11"/>
      <c r="I311" s="11"/>
      <c r="N311" s="11"/>
      <c r="O311" s="11"/>
      <c r="P311" s="11"/>
      <c r="Q311" s="11"/>
      <c r="R311" s="11"/>
      <c r="S311" s="11"/>
      <c r="T311" s="11"/>
      <c r="U311" s="11"/>
      <c r="V311" s="11"/>
      <c r="W311" s="11"/>
      <c r="X311" s="11"/>
      <c r="Y311" s="11"/>
      <c r="Z311" s="11"/>
      <c r="AA311" s="11"/>
      <c r="AB311" s="12"/>
      <c r="AC311" s="12"/>
    </row>
    <row r="312" spans="1:29" s="10" customFormat="1" x14ac:dyDescent="0.2">
      <c r="A312" s="23"/>
      <c r="C312" s="11"/>
      <c r="D312" s="11"/>
      <c r="E312" s="16"/>
      <c r="H312" s="11"/>
      <c r="I312" s="11"/>
      <c r="N312" s="11"/>
      <c r="O312" s="11"/>
      <c r="P312" s="11"/>
      <c r="Q312" s="11"/>
      <c r="R312" s="11"/>
      <c r="S312" s="11"/>
      <c r="T312" s="11"/>
      <c r="U312" s="11"/>
      <c r="V312" s="11"/>
      <c r="W312" s="11"/>
      <c r="X312" s="11"/>
      <c r="Y312" s="11"/>
      <c r="Z312" s="11"/>
      <c r="AA312" s="11"/>
      <c r="AB312" s="12"/>
      <c r="AC312" s="12"/>
    </row>
    <row r="313" spans="1:29" s="10" customFormat="1" x14ac:dyDescent="0.2">
      <c r="A313" s="23"/>
      <c r="C313" s="11"/>
      <c r="D313" s="11"/>
      <c r="E313" s="16"/>
      <c r="H313" s="11"/>
      <c r="I313" s="11"/>
      <c r="N313" s="11"/>
      <c r="O313" s="11"/>
      <c r="P313" s="11"/>
      <c r="Q313" s="11"/>
      <c r="R313" s="11"/>
      <c r="S313" s="11"/>
      <c r="T313" s="11"/>
      <c r="U313" s="11"/>
      <c r="V313" s="11"/>
      <c r="W313" s="11"/>
      <c r="X313" s="11"/>
      <c r="Y313" s="11"/>
      <c r="Z313" s="11"/>
      <c r="AA313" s="11"/>
      <c r="AB313" s="12"/>
      <c r="AC313" s="12"/>
    </row>
    <row r="314" spans="1:29" s="10" customFormat="1" x14ac:dyDescent="0.2">
      <c r="A314" s="23"/>
      <c r="C314" s="11"/>
      <c r="D314" s="11"/>
      <c r="E314" s="16"/>
      <c r="H314" s="11"/>
      <c r="I314" s="11"/>
      <c r="N314" s="11"/>
      <c r="O314" s="11"/>
      <c r="P314" s="11"/>
      <c r="Q314" s="11"/>
      <c r="R314" s="11"/>
      <c r="S314" s="11"/>
      <c r="T314" s="11"/>
      <c r="U314" s="11"/>
      <c r="V314" s="11"/>
      <c r="W314" s="11"/>
      <c r="X314" s="11"/>
      <c r="Y314" s="11"/>
      <c r="Z314" s="11"/>
      <c r="AA314" s="11"/>
      <c r="AB314" s="12"/>
      <c r="AC314" s="12"/>
    </row>
    <row r="315" spans="1:29" s="10" customFormat="1" x14ac:dyDescent="0.2">
      <c r="A315" s="23"/>
      <c r="C315" s="11"/>
      <c r="D315" s="11"/>
      <c r="E315" s="16"/>
      <c r="H315" s="11"/>
      <c r="I315" s="11"/>
      <c r="N315" s="11"/>
      <c r="O315" s="11"/>
      <c r="P315" s="11"/>
      <c r="Q315" s="11"/>
      <c r="R315" s="11"/>
      <c r="S315" s="11"/>
      <c r="T315" s="11"/>
      <c r="U315" s="11"/>
      <c r="V315" s="11"/>
      <c r="W315" s="11"/>
      <c r="X315" s="11"/>
      <c r="Y315" s="11"/>
      <c r="Z315" s="11"/>
      <c r="AA315" s="11"/>
      <c r="AB315" s="12"/>
      <c r="AC315" s="12"/>
    </row>
    <row r="316" spans="1:29" s="10" customFormat="1" x14ac:dyDescent="0.2">
      <c r="A316" s="23"/>
      <c r="C316" s="11"/>
      <c r="D316" s="11"/>
      <c r="E316" s="16"/>
      <c r="H316" s="11"/>
      <c r="I316" s="11"/>
      <c r="N316" s="11"/>
      <c r="O316" s="11"/>
      <c r="P316" s="11"/>
      <c r="Q316" s="11"/>
      <c r="R316" s="11"/>
      <c r="S316" s="11"/>
      <c r="T316" s="11"/>
      <c r="U316" s="11"/>
      <c r="V316" s="11"/>
      <c r="W316" s="11"/>
      <c r="X316" s="11"/>
      <c r="Y316" s="11"/>
      <c r="Z316" s="11"/>
      <c r="AA316" s="11"/>
      <c r="AB316" s="12"/>
      <c r="AC316" s="12"/>
    </row>
    <row r="317" spans="1:29" s="10" customFormat="1" x14ac:dyDescent="0.2">
      <c r="A317" s="23"/>
      <c r="C317" s="11"/>
      <c r="D317" s="11"/>
      <c r="E317" s="16"/>
      <c r="H317" s="11"/>
      <c r="I317" s="11"/>
      <c r="N317" s="11"/>
      <c r="O317" s="11"/>
      <c r="P317" s="11"/>
      <c r="Q317" s="11"/>
      <c r="R317" s="11"/>
      <c r="S317" s="11"/>
      <c r="T317" s="11"/>
      <c r="U317" s="11"/>
      <c r="V317" s="11"/>
      <c r="W317" s="11"/>
      <c r="X317" s="11"/>
      <c r="Y317" s="11"/>
      <c r="Z317" s="11"/>
      <c r="AA317" s="11"/>
      <c r="AB317" s="12"/>
      <c r="AC317" s="12"/>
    </row>
    <row r="318" spans="1:29" s="10" customFormat="1" x14ac:dyDescent="0.2">
      <c r="A318" s="23"/>
      <c r="C318" s="11"/>
      <c r="D318" s="11"/>
      <c r="E318" s="16"/>
      <c r="H318" s="11"/>
      <c r="I318" s="11"/>
      <c r="N318" s="11"/>
      <c r="O318" s="11"/>
      <c r="P318" s="11"/>
      <c r="Q318" s="11"/>
      <c r="R318" s="11"/>
      <c r="S318" s="11"/>
      <c r="T318" s="11"/>
      <c r="U318" s="11"/>
      <c r="V318" s="11"/>
      <c r="W318" s="11"/>
      <c r="X318" s="11"/>
      <c r="Y318" s="11"/>
      <c r="Z318" s="11"/>
      <c r="AA318" s="11"/>
      <c r="AB318" s="12"/>
      <c r="AC318" s="12"/>
    </row>
    <row r="319" spans="1:29" s="10" customFormat="1" x14ac:dyDescent="0.2">
      <c r="A319" s="23"/>
      <c r="C319" s="11"/>
      <c r="D319" s="11"/>
      <c r="E319" s="16"/>
      <c r="H319" s="11"/>
      <c r="I319" s="11"/>
      <c r="N319" s="11"/>
      <c r="O319" s="11"/>
      <c r="P319" s="11"/>
      <c r="Q319" s="11"/>
      <c r="R319" s="11"/>
      <c r="S319" s="11"/>
      <c r="T319" s="11"/>
      <c r="U319" s="11"/>
      <c r="V319" s="11"/>
      <c r="W319" s="11"/>
      <c r="X319" s="11"/>
      <c r="Y319" s="11"/>
      <c r="Z319" s="11"/>
      <c r="AA319" s="11"/>
      <c r="AB319" s="12"/>
      <c r="AC319" s="12"/>
    </row>
    <row r="320" spans="1:29" s="10" customFormat="1" x14ac:dyDescent="0.2">
      <c r="A320" s="23"/>
      <c r="C320" s="11"/>
      <c r="D320" s="11"/>
      <c r="E320" s="16"/>
      <c r="H320" s="11"/>
      <c r="I320" s="11"/>
      <c r="N320" s="11"/>
      <c r="O320" s="11"/>
      <c r="P320" s="11"/>
      <c r="Q320" s="11"/>
      <c r="R320" s="11"/>
      <c r="S320" s="11"/>
      <c r="T320" s="11"/>
      <c r="U320" s="11"/>
      <c r="V320" s="11"/>
      <c r="W320" s="11"/>
      <c r="X320" s="11"/>
      <c r="Y320" s="11"/>
      <c r="Z320" s="11"/>
      <c r="AA320" s="11"/>
      <c r="AB320" s="12"/>
      <c r="AC320" s="12"/>
    </row>
    <row r="321" spans="1:29" s="10" customFormat="1" x14ac:dyDescent="0.2">
      <c r="A321" s="23"/>
      <c r="C321" s="11"/>
      <c r="D321" s="11"/>
      <c r="E321" s="16"/>
      <c r="H321" s="11"/>
      <c r="I321" s="11"/>
      <c r="N321" s="11"/>
      <c r="O321" s="11"/>
      <c r="P321" s="11"/>
      <c r="Q321" s="11"/>
      <c r="R321" s="11"/>
      <c r="S321" s="11"/>
      <c r="T321" s="11"/>
      <c r="U321" s="11"/>
      <c r="V321" s="11"/>
      <c r="W321" s="11"/>
      <c r="X321" s="11"/>
      <c r="Y321" s="11"/>
      <c r="Z321" s="11"/>
      <c r="AA321" s="11"/>
      <c r="AB321" s="12"/>
      <c r="AC321" s="12"/>
    </row>
    <row r="322" spans="1:29" s="10" customFormat="1" x14ac:dyDescent="0.2">
      <c r="A322" s="23"/>
      <c r="C322" s="11"/>
      <c r="D322" s="11"/>
      <c r="E322" s="16"/>
      <c r="H322" s="11"/>
      <c r="I322" s="11"/>
      <c r="N322" s="11"/>
      <c r="O322" s="11"/>
      <c r="P322" s="11"/>
      <c r="Q322" s="11"/>
      <c r="R322" s="11"/>
      <c r="S322" s="11"/>
      <c r="T322" s="11"/>
      <c r="U322" s="11"/>
      <c r="V322" s="11"/>
      <c r="W322" s="11"/>
      <c r="X322" s="11"/>
      <c r="Y322" s="11"/>
      <c r="Z322" s="11"/>
      <c r="AA322" s="11"/>
      <c r="AB322" s="12"/>
      <c r="AC322" s="12"/>
    </row>
    <row r="323" spans="1:29" s="10" customFormat="1" x14ac:dyDescent="0.2">
      <c r="A323" s="23"/>
      <c r="C323" s="11"/>
      <c r="D323" s="11"/>
      <c r="E323" s="16"/>
      <c r="H323" s="11"/>
      <c r="I323" s="11"/>
      <c r="N323" s="11"/>
      <c r="O323" s="11"/>
      <c r="P323" s="11"/>
      <c r="Q323" s="11"/>
      <c r="R323" s="11"/>
      <c r="S323" s="11"/>
      <c r="T323" s="11"/>
      <c r="U323" s="11"/>
      <c r="V323" s="11"/>
      <c r="W323" s="11"/>
      <c r="X323" s="11"/>
      <c r="Y323" s="11"/>
      <c r="Z323" s="11"/>
      <c r="AA323" s="11"/>
      <c r="AB323" s="12"/>
      <c r="AC323" s="12"/>
    </row>
    <row r="324" spans="1:29" s="10" customFormat="1" x14ac:dyDescent="0.2">
      <c r="A324" s="23"/>
      <c r="C324" s="11"/>
      <c r="D324" s="11"/>
      <c r="E324" s="16"/>
      <c r="H324" s="11"/>
      <c r="I324" s="11"/>
      <c r="N324" s="11"/>
      <c r="O324" s="11"/>
      <c r="P324" s="11"/>
      <c r="Q324" s="11"/>
      <c r="R324" s="11"/>
      <c r="S324" s="11"/>
      <c r="T324" s="11"/>
      <c r="U324" s="11"/>
      <c r="V324" s="11"/>
      <c r="W324" s="11"/>
      <c r="X324" s="11"/>
      <c r="Y324" s="11"/>
      <c r="Z324" s="11"/>
      <c r="AA324" s="11"/>
      <c r="AB324" s="12"/>
      <c r="AC324" s="12"/>
    </row>
    <row r="325" spans="1:29" s="10" customFormat="1" x14ac:dyDescent="0.2">
      <c r="A325" s="23"/>
      <c r="C325" s="11"/>
      <c r="D325" s="11"/>
      <c r="E325" s="16"/>
      <c r="H325" s="11"/>
      <c r="I325" s="11"/>
      <c r="N325" s="11"/>
      <c r="O325" s="11"/>
      <c r="P325" s="11"/>
      <c r="Q325" s="11"/>
      <c r="R325" s="11"/>
      <c r="S325" s="11"/>
      <c r="T325" s="11"/>
      <c r="U325" s="11"/>
      <c r="V325" s="11"/>
      <c r="W325" s="11"/>
      <c r="X325" s="11"/>
      <c r="Y325" s="11"/>
      <c r="Z325" s="11"/>
      <c r="AA325" s="11"/>
      <c r="AB325" s="12"/>
      <c r="AC325" s="12"/>
    </row>
    <row r="326" spans="1:29" s="10" customFormat="1" x14ac:dyDescent="0.2">
      <c r="A326" s="23"/>
      <c r="C326" s="11"/>
      <c r="D326" s="11"/>
      <c r="E326" s="16"/>
      <c r="H326" s="11"/>
      <c r="I326" s="11"/>
      <c r="N326" s="11"/>
      <c r="O326" s="11"/>
      <c r="P326" s="11"/>
      <c r="Q326" s="11"/>
      <c r="R326" s="11"/>
      <c r="S326" s="11"/>
      <c r="T326" s="11"/>
      <c r="U326" s="11"/>
      <c r="V326" s="11"/>
      <c r="W326" s="11"/>
      <c r="X326" s="11"/>
      <c r="Y326" s="11"/>
      <c r="Z326" s="11"/>
      <c r="AA326" s="11"/>
      <c r="AB326" s="12"/>
      <c r="AC326" s="12"/>
    </row>
    <row r="327" spans="1:29" s="10" customFormat="1" x14ac:dyDescent="0.2">
      <c r="A327" s="23"/>
      <c r="C327" s="11"/>
      <c r="D327" s="11"/>
      <c r="E327" s="16"/>
      <c r="H327" s="11"/>
      <c r="I327" s="11"/>
      <c r="N327" s="11"/>
      <c r="O327" s="11"/>
      <c r="P327" s="11"/>
      <c r="Q327" s="11"/>
      <c r="R327" s="11"/>
      <c r="S327" s="11"/>
      <c r="T327" s="11"/>
      <c r="U327" s="11"/>
      <c r="V327" s="11"/>
      <c r="W327" s="11"/>
      <c r="X327" s="11"/>
      <c r="Y327" s="11"/>
      <c r="Z327" s="11"/>
      <c r="AA327" s="11"/>
      <c r="AB327" s="12"/>
      <c r="AC327" s="12"/>
    </row>
    <row r="328" spans="1:29" s="10" customFormat="1" x14ac:dyDescent="0.2">
      <c r="A328" s="23"/>
      <c r="C328" s="11"/>
      <c r="D328" s="11"/>
      <c r="E328" s="16"/>
      <c r="H328" s="11"/>
      <c r="I328" s="11"/>
      <c r="N328" s="11"/>
      <c r="O328" s="11"/>
      <c r="P328" s="11"/>
      <c r="Q328" s="11"/>
      <c r="R328" s="11"/>
      <c r="S328" s="11"/>
      <c r="T328" s="11"/>
      <c r="U328" s="11"/>
      <c r="V328" s="11"/>
      <c r="W328" s="11"/>
      <c r="X328" s="11"/>
      <c r="Y328" s="11"/>
      <c r="Z328" s="11"/>
      <c r="AA328" s="11"/>
      <c r="AB328" s="12"/>
      <c r="AC328" s="12"/>
    </row>
    <row r="329" spans="1:29" s="10" customFormat="1" x14ac:dyDescent="0.2">
      <c r="A329" s="23"/>
      <c r="C329" s="11"/>
      <c r="D329" s="11"/>
      <c r="E329" s="16"/>
      <c r="H329" s="11"/>
      <c r="I329" s="11"/>
      <c r="N329" s="11"/>
      <c r="O329" s="11"/>
      <c r="P329" s="11"/>
      <c r="Q329" s="11"/>
      <c r="R329" s="11"/>
      <c r="S329" s="11"/>
      <c r="T329" s="11"/>
      <c r="U329" s="11"/>
      <c r="V329" s="11"/>
      <c r="W329" s="11"/>
      <c r="X329" s="11"/>
      <c r="Y329" s="11"/>
      <c r="Z329" s="11"/>
      <c r="AA329" s="11"/>
      <c r="AB329" s="12"/>
      <c r="AC329" s="12"/>
    </row>
    <row r="330" spans="1:29" s="10" customFormat="1" x14ac:dyDescent="0.2">
      <c r="A330" s="23"/>
      <c r="C330" s="11"/>
      <c r="D330" s="11"/>
      <c r="E330" s="16"/>
      <c r="H330" s="11"/>
      <c r="I330" s="11"/>
      <c r="N330" s="11"/>
      <c r="O330" s="11"/>
      <c r="P330" s="11"/>
      <c r="Q330" s="11"/>
      <c r="R330" s="11"/>
      <c r="S330" s="11"/>
      <c r="T330" s="11"/>
      <c r="U330" s="11"/>
      <c r="V330" s="11"/>
      <c r="W330" s="11"/>
      <c r="X330" s="11"/>
      <c r="Y330" s="11"/>
      <c r="Z330" s="11"/>
      <c r="AA330" s="11"/>
      <c r="AB330" s="12"/>
      <c r="AC330" s="12"/>
    </row>
    <row r="331" spans="1:29" s="10" customFormat="1" x14ac:dyDescent="0.2">
      <c r="A331" s="23"/>
      <c r="C331" s="11"/>
      <c r="D331" s="11"/>
      <c r="E331" s="16"/>
      <c r="H331" s="11"/>
      <c r="I331" s="11"/>
      <c r="N331" s="11"/>
      <c r="O331" s="11"/>
      <c r="P331" s="11"/>
      <c r="Q331" s="11"/>
      <c r="R331" s="11"/>
      <c r="S331" s="11"/>
      <c r="T331" s="11"/>
      <c r="U331" s="11"/>
      <c r="V331" s="11"/>
      <c r="W331" s="11"/>
      <c r="X331" s="11"/>
      <c r="Y331" s="11"/>
      <c r="Z331" s="11"/>
      <c r="AA331" s="11"/>
      <c r="AB331" s="12"/>
      <c r="AC331" s="12"/>
    </row>
    <row r="332" spans="1:29" s="10" customFormat="1" x14ac:dyDescent="0.2">
      <c r="A332" s="23"/>
      <c r="C332" s="11"/>
      <c r="D332" s="11"/>
      <c r="E332" s="16"/>
      <c r="H332" s="11"/>
      <c r="I332" s="11"/>
      <c r="N332" s="11"/>
      <c r="O332" s="11"/>
      <c r="P332" s="11"/>
      <c r="Q332" s="11"/>
      <c r="R332" s="11"/>
      <c r="S332" s="11"/>
      <c r="T332" s="11"/>
      <c r="U332" s="11"/>
      <c r="V332" s="11"/>
      <c r="W332" s="11"/>
      <c r="X332" s="11"/>
      <c r="Y332" s="11"/>
      <c r="Z332" s="11"/>
      <c r="AA332" s="11"/>
      <c r="AB332" s="12"/>
      <c r="AC332" s="12"/>
    </row>
    <row r="333" spans="1:29" s="10" customFormat="1" x14ac:dyDescent="0.2">
      <c r="A333" s="23"/>
      <c r="C333" s="11"/>
      <c r="D333" s="11"/>
      <c r="E333" s="16"/>
      <c r="H333" s="11"/>
      <c r="I333" s="11"/>
      <c r="N333" s="11"/>
      <c r="O333" s="11"/>
      <c r="P333" s="11"/>
      <c r="Q333" s="11"/>
      <c r="R333" s="11"/>
      <c r="S333" s="11"/>
      <c r="T333" s="11"/>
      <c r="U333" s="11"/>
      <c r="V333" s="11"/>
      <c r="W333" s="11"/>
      <c r="X333" s="11"/>
      <c r="Y333" s="11"/>
      <c r="Z333" s="11"/>
      <c r="AA333" s="11"/>
      <c r="AB333" s="12"/>
      <c r="AC333" s="12"/>
    </row>
    <row r="334" spans="1:29" s="10" customFormat="1" x14ac:dyDescent="0.2">
      <c r="A334" s="23"/>
      <c r="C334" s="11"/>
      <c r="D334" s="11"/>
      <c r="E334" s="16"/>
      <c r="H334" s="11"/>
      <c r="I334" s="11"/>
      <c r="N334" s="11"/>
      <c r="O334" s="11"/>
      <c r="P334" s="11"/>
      <c r="Q334" s="11"/>
      <c r="R334" s="11"/>
      <c r="S334" s="11"/>
      <c r="T334" s="11"/>
      <c r="U334" s="11"/>
      <c r="V334" s="11"/>
      <c r="W334" s="11"/>
      <c r="X334" s="11"/>
      <c r="Y334" s="11"/>
      <c r="Z334" s="11"/>
      <c r="AA334" s="11"/>
      <c r="AB334" s="12"/>
      <c r="AC334" s="12"/>
    </row>
    <row r="335" spans="1:29" s="10" customFormat="1" x14ac:dyDescent="0.2">
      <c r="A335" s="23"/>
      <c r="C335" s="11"/>
      <c r="D335" s="11"/>
      <c r="E335" s="16"/>
      <c r="H335" s="11"/>
      <c r="I335" s="11"/>
      <c r="N335" s="11"/>
      <c r="O335" s="11"/>
      <c r="P335" s="11"/>
      <c r="Q335" s="11"/>
      <c r="R335" s="11"/>
      <c r="S335" s="11"/>
      <c r="T335" s="11"/>
      <c r="U335" s="11"/>
      <c r="V335" s="11"/>
      <c r="W335" s="11"/>
      <c r="X335" s="11"/>
      <c r="Y335" s="11"/>
      <c r="Z335" s="11"/>
      <c r="AA335" s="11"/>
      <c r="AB335" s="12"/>
      <c r="AC335" s="12"/>
    </row>
    <row r="336" spans="1:29" s="10" customFormat="1" x14ac:dyDescent="0.2">
      <c r="A336" s="23"/>
      <c r="C336" s="11"/>
      <c r="D336" s="11"/>
      <c r="E336" s="16"/>
      <c r="H336" s="11"/>
      <c r="I336" s="11"/>
      <c r="N336" s="11"/>
      <c r="O336" s="11"/>
      <c r="P336" s="11"/>
      <c r="Q336" s="11"/>
      <c r="R336" s="11"/>
      <c r="S336" s="11"/>
      <c r="T336" s="11"/>
      <c r="U336" s="11"/>
      <c r="V336" s="11"/>
      <c r="W336" s="11"/>
      <c r="X336" s="11"/>
      <c r="Y336" s="11"/>
      <c r="Z336" s="11"/>
      <c r="AA336" s="11"/>
      <c r="AB336" s="12"/>
      <c r="AC336" s="12"/>
    </row>
    <row r="337" spans="1:29" s="10" customFormat="1" x14ac:dyDescent="0.2">
      <c r="A337" s="23"/>
      <c r="C337" s="11"/>
      <c r="D337" s="11"/>
      <c r="E337" s="16"/>
      <c r="H337" s="11"/>
      <c r="I337" s="11"/>
      <c r="N337" s="11"/>
      <c r="O337" s="11"/>
      <c r="P337" s="11"/>
      <c r="Q337" s="11"/>
      <c r="R337" s="11"/>
      <c r="S337" s="11"/>
      <c r="T337" s="11"/>
      <c r="U337" s="11"/>
      <c r="V337" s="11"/>
      <c r="W337" s="11"/>
      <c r="X337" s="11"/>
      <c r="Y337" s="11"/>
      <c r="Z337" s="11"/>
      <c r="AA337" s="11"/>
      <c r="AB337" s="12"/>
      <c r="AC337" s="12"/>
    </row>
    <row r="338" spans="1:29" s="10" customFormat="1" x14ac:dyDescent="0.2">
      <c r="A338" s="23"/>
      <c r="C338" s="11"/>
      <c r="D338" s="11"/>
      <c r="E338" s="16"/>
      <c r="H338" s="11"/>
      <c r="I338" s="11"/>
      <c r="N338" s="11"/>
      <c r="O338" s="11"/>
      <c r="P338" s="11"/>
      <c r="Q338" s="11"/>
      <c r="R338" s="11"/>
      <c r="S338" s="11"/>
      <c r="T338" s="11"/>
      <c r="U338" s="11"/>
      <c r="V338" s="11"/>
      <c r="W338" s="11"/>
      <c r="X338" s="11"/>
      <c r="Y338" s="11"/>
      <c r="Z338" s="11"/>
      <c r="AA338" s="11"/>
      <c r="AB338" s="12"/>
      <c r="AC338" s="12"/>
    </row>
    <row r="339" spans="1:29" s="10" customFormat="1" x14ac:dyDescent="0.2">
      <c r="A339" s="23"/>
      <c r="C339" s="11"/>
      <c r="D339" s="11"/>
      <c r="E339" s="16"/>
      <c r="H339" s="11"/>
      <c r="I339" s="11"/>
      <c r="N339" s="11"/>
      <c r="O339" s="11"/>
      <c r="P339" s="11"/>
      <c r="Q339" s="11"/>
      <c r="R339" s="11"/>
      <c r="S339" s="11"/>
      <c r="T339" s="11"/>
      <c r="U339" s="11"/>
      <c r="V339" s="11"/>
      <c r="W339" s="11"/>
      <c r="X339" s="11"/>
      <c r="Y339" s="11"/>
      <c r="Z339" s="11"/>
      <c r="AA339" s="11"/>
      <c r="AB339" s="12"/>
      <c r="AC339" s="12"/>
    </row>
    <row r="340" spans="1:29" s="10" customFormat="1" x14ac:dyDescent="0.2">
      <c r="A340" s="23"/>
      <c r="C340" s="11"/>
      <c r="D340" s="11"/>
      <c r="E340" s="16"/>
      <c r="H340" s="11"/>
      <c r="I340" s="11"/>
      <c r="N340" s="11"/>
      <c r="O340" s="11"/>
      <c r="P340" s="11"/>
      <c r="Q340" s="11"/>
      <c r="R340" s="11"/>
      <c r="S340" s="11"/>
      <c r="T340" s="11"/>
      <c r="U340" s="11"/>
      <c r="V340" s="11"/>
      <c r="W340" s="11"/>
      <c r="X340" s="11"/>
      <c r="Y340" s="11"/>
      <c r="Z340" s="11"/>
      <c r="AA340" s="11"/>
      <c r="AB340" s="12"/>
      <c r="AC340" s="12"/>
    </row>
    <row r="341" spans="1:29" s="10" customFormat="1" x14ac:dyDescent="0.2">
      <c r="A341" s="23"/>
      <c r="C341" s="11"/>
      <c r="D341" s="11"/>
      <c r="E341" s="16"/>
      <c r="H341" s="11"/>
      <c r="I341" s="11"/>
      <c r="N341" s="11"/>
      <c r="O341" s="11"/>
      <c r="P341" s="11"/>
      <c r="Q341" s="11"/>
      <c r="R341" s="11"/>
      <c r="S341" s="11"/>
      <c r="T341" s="11"/>
      <c r="U341" s="11"/>
      <c r="V341" s="11"/>
      <c r="W341" s="11"/>
      <c r="X341" s="11"/>
      <c r="Y341" s="11"/>
      <c r="Z341" s="11"/>
      <c r="AA341" s="11"/>
      <c r="AB341" s="12"/>
      <c r="AC341" s="12"/>
    </row>
    <row r="342" spans="1:29" s="10" customFormat="1" x14ac:dyDescent="0.2">
      <c r="A342" s="23"/>
      <c r="C342" s="11"/>
      <c r="D342" s="11"/>
      <c r="E342" s="16"/>
      <c r="H342" s="11"/>
      <c r="I342" s="11"/>
      <c r="N342" s="11"/>
      <c r="O342" s="11"/>
      <c r="P342" s="11"/>
      <c r="Q342" s="11"/>
      <c r="R342" s="11"/>
      <c r="S342" s="11"/>
      <c r="T342" s="11"/>
      <c r="U342" s="11"/>
      <c r="V342" s="11"/>
      <c r="W342" s="11"/>
      <c r="X342" s="11"/>
      <c r="Y342" s="11"/>
      <c r="Z342" s="11"/>
      <c r="AA342" s="11"/>
      <c r="AB342" s="12"/>
      <c r="AC342" s="12"/>
    </row>
    <row r="343" spans="1:29" s="10" customFormat="1" x14ac:dyDescent="0.2">
      <c r="A343" s="23"/>
      <c r="C343" s="11"/>
      <c r="D343" s="11"/>
      <c r="E343" s="16"/>
      <c r="H343" s="11"/>
      <c r="I343" s="11"/>
      <c r="N343" s="11"/>
      <c r="O343" s="11"/>
      <c r="P343" s="11"/>
      <c r="Q343" s="11"/>
      <c r="R343" s="11"/>
      <c r="S343" s="11"/>
      <c r="T343" s="11"/>
      <c r="U343" s="11"/>
      <c r="V343" s="11"/>
      <c r="W343" s="11"/>
      <c r="X343" s="11"/>
      <c r="Y343" s="11"/>
      <c r="Z343" s="11"/>
      <c r="AA343" s="11"/>
      <c r="AB343" s="12"/>
      <c r="AC343" s="12"/>
    </row>
    <row r="344" spans="1:29" s="10" customFormat="1" x14ac:dyDescent="0.2">
      <c r="A344" s="23"/>
      <c r="C344" s="11"/>
      <c r="D344" s="11"/>
      <c r="E344" s="16"/>
      <c r="H344" s="11"/>
      <c r="I344" s="11"/>
      <c r="N344" s="11"/>
      <c r="O344" s="11"/>
      <c r="P344" s="11"/>
      <c r="Q344" s="11"/>
      <c r="R344" s="11"/>
      <c r="S344" s="11"/>
      <c r="T344" s="11"/>
      <c r="U344" s="11"/>
      <c r="V344" s="11"/>
      <c r="W344" s="11"/>
      <c r="X344" s="11"/>
      <c r="Y344" s="11"/>
      <c r="Z344" s="11"/>
      <c r="AA344" s="11"/>
      <c r="AB344" s="12"/>
      <c r="AC344" s="12"/>
    </row>
    <row r="345" spans="1:29" s="10" customFormat="1" x14ac:dyDescent="0.2">
      <c r="A345" s="23"/>
      <c r="C345" s="11"/>
      <c r="D345" s="11"/>
      <c r="E345" s="16"/>
      <c r="H345" s="11"/>
      <c r="I345" s="11"/>
      <c r="N345" s="11"/>
      <c r="O345" s="11"/>
      <c r="P345" s="11"/>
      <c r="Q345" s="11"/>
      <c r="R345" s="11"/>
      <c r="S345" s="11"/>
      <c r="T345" s="11"/>
      <c r="U345" s="11"/>
      <c r="V345" s="11"/>
      <c r="W345" s="11"/>
      <c r="X345" s="11"/>
      <c r="Y345" s="11"/>
      <c r="Z345" s="11"/>
      <c r="AA345" s="11"/>
      <c r="AB345" s="12"/>
      <c r="AC345" s="12"/>
    </row>
    <row r="346" spans="1:29" s="10" customFormat="1" x14ac:dyDescent="0.2">
      <c r="A346" s="23"/>
      <c r="C346" s="11"/>
      <c r="D346" s="11"/>
      <c r="E346" s="16"/>
      <c r="H346" s="11"/>
      <c r="I346" s="11"/>
      <c r="N346" s="11"/>
      <c r="O346" s="11"/>
      <c r="P346" s="11"/>
      <c r="Q346" s="11"/>
      <c r="R346" s="11"/>
      <c r="S346" s="11"/>
      <c r="T346" s="11"/>
      <c r="U346" s="11"/>
      <c r="V346" s="11"/>
      <c r="W346" s="11"/>
      <c r="X346" s="11"/>
      <c r="Y346" s="11"/>
      <c r="Z346" s="11"/>
      <c r="AA346" s="11"/>
      <c r="AB346" s="12"/>
      <c r="AC346" s="12"/>
    </row>
    <row r="347" spans="1:29" s="10" customFormat="1" x14ac:dyDescent="0.2">
      <c r="A347" s="23"/>
      <c r="C347" s="11"/>
      <c r="D347" s="11"/>
      <c r="E347" s="16"/>
      <c r="H347" s="11"/>
      <c r="I347" s="11"/>
      <c r="N347" s="11"/>
      <c r="O347" s="11"/>
      <c r="P347" s="11"/>
      <c r="Q347" s="11"/>
      <c r="R347" s="11"/>
      <c r="S347" s="11"/>
      <c r="T347" s="11"/>
      <c r="U347" s="11"/>
      <c r="V347" s="11"/>
      <c r="W347" s="11"/>
      <c r="X347" s="11"/>
      <c r="Y347" s="11"/>
      <c r="Z347" s="11"/>
      <c r="AA347" s="11"/>
      <c r="AB347" s="12"/>
      <c r="AC347" s="12"/>
    </row>
  </sheetData>
  <sortState xmlns:xlrd2="http://schemas.microsoft.com/office/spreadsheetml/2017/richdata2" ref="A3:AC198">
    <sortCondition ref="C3:C198"/>
    <sortCondition ref="D3:D198"/>
  </sortState>
  <mergeCells count="1">
    <mergeCell ref="A1:E1"/>
  </mergeCells>
  <pageMargins left="0.25" right="0.25" top="0.25" bottom="0.25" header="0.3" footer="0.3"/>
  <pageSetup scale="58" orientation="landscape"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4"/>
  <sheetViews>
    <sheetView zoomScaleNormal="100" workbookViewId="0">
      <pane xSplit="5" ySplit="2" topLeftCell="F3" activePane="bottomRight" state="frozen"/>
      <selection pane="topRight" activeCell="F1" sqref="F1"/>
      <selection pane="bottomLeft" activeCell="A3" sqref="A3"/>
      <selection pane="bottomRight" activeCell="A3" sqref="A3"/>
    </sheetView>
  </sheetViews>
  <sheetFormatPr defaultColWidth="8.85546875" defaultRowHeight="12.75" x14ac:dyDescent="0.2"/>
  <cols>
    <col min="1" max="1" width="8.140625" style="35" customWidth="1"/>
    <col min="2" max="2" width="15.140625" style="35" bestFit="1" customWidth="1"/>
    <col min="3" max="3" width="6.7109375" style="30" customWidth="1"/>
    <col min="4" max="4" width="4.7109375" style="30" bestFit="1" customWidth="1"/>
    <col min="5" max="5" width="18.7109375" style="27" customWidth="1"/>
    <col min="6" max="6" width="64" style="29" customWidth="1"/>
    <col min="7" max="7" width="7.140625" style="27" bestFit="1" customWidth="1"/>
    <col min="8" max="8" width="6.85546875" style="27" bestFit="1" customWidth="1"/>
    <col min="9" max="9" width="9" style="27" bestFit="1" customWidth="1"/>
    <col min="10" max="10" width="9.140625" style="27" customWidth="1"/>
    <col min="11" max="11" width="5.7109375" style="28" bestFit="1" customWidth="1"/>
    <col min="12" max="12" width="14.5703125" style="29" customWidth="1"/>
    <col min="13" max="13" width="7.140625" style="27" bestFit="1" customWidth="1"/>
    <col min="14" max="15" width="6.7109375" style="30" customWidth="1"/>
    <col min="16" max="16" width="9.7109375" style="30" customWidth="1"/>
    <col min="17" max="17" width="8.28515625" style="30" customWidth="1"/>
    <col min="18" max="18" width="11.5703125" style="30" customWidth="1"/>
    <col min="19" max="19" width="10.5703125" style="30" customWidth="1"/>
    <col min="20" max="20" width="9.85546875" style="30" customWidth="1"/>
    <col min="21" max="21" width="10.28515625" style="30" customWidth="1"/>
    <col min="22" max="22" width="8.85546875" style="30" customWidth="1"/>
    <col min="23" max="23" width="12.85546875" style="30" bestFit="1" customWidth="1"/>
    <col min="24" max="24" width="10.85546875" style="30" bestFit="1" customWidth="1"/>
    <col min="25" max="25" width="8" style="30" bestFit="1" customWidth="1"/>
    <col min="26" max="26" width="15.140625" style="30" customWidth="1"/>
    <col min="27" max="27" width="12.140625" style="30" customWidth="1"/>
    <col min="28" max="16384" width="8.85546875" style="27"/>
  </cols>
  <sheetData>
    <row r="1" spans="1:27" ht="15.75" x14ac:dyDescent="0.25">
      <c r="A1" s="58" t="s">
        <v>54</v>
      </c>
      <c r="B1" s="59"/>
      <c r="C1" s="59"/>
      <c r="D1" s="59"/>
      <c r="E1" s="59"/>
      <c r="F1" s="26">
        <f>SUBTOTAL(3,F3:F51)</f>
        <v>6</v>
      </c>
      <c r="G1" s="26">
        <f>SUBTOTAL(3,G3:G51)</f>
        <v>2</v>
      </c>
      <c r="M1" s="26">
        <f>SUBTOTAL(3,M3:M51)</f>
        <v>0</v>
      </c>
      <c r="Q1" s="26">
        <f>SUBTOTAL(3,Q3:Q51)</f>
        <v>6</v>
      </c>
      <c r="W1" s="26">
        <f>SUBTOTAL(3,W3:W51)</f>
        <v>3</v>
      </c>
      <c r="X1" s="26">
        <f>SUBTOTAL(3,X3:X51)</f>
        <v>1</v>
      </c>
      <c r="Y1" s="26">
        <f>SUBTOTAL(3,Y3:Y51)</f>
        <v>0</v>
      </c>
      <c r="Z1" s="26">
        <f>SUBTOTAL(3,Z3:Z51)</f>
        <v>4</v>
      </c>
      <c r="AA1" s="26">
        <f>SUBTOTAL(3,AA3:AA51)</f>
        <v>0</v>
      </c>
    </row>
    <row r="2" spans="1:27" s="8" customFormat="1" ht="38.25" x14ac:dyDescent="0.2">
      <c r="A2" s="4" t="s">
        <v>0</v>
      </c>
      <c r="B2" s="19" t="s">
        <v>1</v>
      </c>
      <c r="C2" s="6" t="s">
        <v>2</v>
      </c>
      <c r="D2" s="7" t="s">
        <v>3</v>
      </c>
      <c r="E2" s="5" t="s">
        <v>4</v>
      </c>
      <c r="F2" s="31" t="s">
        <v>5</v>
      </c>
      <c r="G2" s="6" t="s">
        <v>6</v>
      </c>
      <c r="H2" s="6" t="s">
        <v>7</v>
      </c>
      <c r="I2" s="6" t="s">
        <v>8</v>
      </c>
      <c r="J2" s="6" t="s">
        <v>9</v>
      </c>
      <c r="K2" s="20" t="s">
        <v>10</v>
      </c>
      <c r="L2" s="20" t="s">
        <v>11</v>
      </c>
      <c r="M2" s="6" t="s">
        <v>32</v>
      </c>
      <c r="N2" s="6" t="s">
        <v>12</v>
      </c>
      <c r="O2" s="6" t="s">
        <v>13</v>
      </c>
      <c r="P2" s="6" t="s">
        <v>14</v>
      </c>
      <c r="Q2" s="6" t="s">
        <v>15</v>
      </c>
      <c r="R2" s="6" t="s">
        <v>16</v>
      </c>
      <c r="S2" s="6" t="s">
        <v>17</v>
      </c>
      <c r="T2" s="6" t="s">
        <v>18</v>
      </c>
      <c r="U2" s="6" t="s">
        <v>19</v>
      </c>
      <c r="V2" s="6" t="s">
        <v>34</v>
      </c>
      <c r="W2" s="6" t="s">
        <v>20</v>
      </c>
      <c r="X2" s="6" t="s">
        <v>26</v>
      </c>
      <c r="Y2" s="6" t="s">
        <v>25</v>
      </c>
      <c r="Z2" s="6" t="s">
        <v>30</v>
      </c>
      <c r="AA2" s="6" t="s">
        <v>29</v>
      </c>
    </row>
    <row r="3" spans="1:27" s="34" customFormat="1" ht="153" x14ac:dyDescent="0.2">
      <c r="A3" s="54" t="s">
        <v>1166</v>
      </c>
      <c r="B3" s="32" t="s">
        <v>841</v>
      </c>
      <c r="C3" s="33" t="s">
        <v>621</v>
      </c>
      <c r="D3" s="33">
        <v>362</v>
      </c>
      <c r="E3" s="34" t="s">
        <v>878</v>
      </c>
      <c r="F3" s="34" t="s">
        <v>1165</v>
      </c>
      <c r="G3" s="34" t="s">
        <v>882</v>
      </c>
      <c r="H3" s="34" t="s">
        <v>621</v>
      </c>
      <c r="I3" s="34" t="s">
        <v>222</v>
      </c>
      <c r="K3" s="32"/>
      <c r="N3" s="33">
        <v>3</v>
      </c>
      <c r="O3" s="33">
        <v>3</v>
      </c>
      <c r="P3" s="33">
        <v>3</v>
      </c>
      <c r="Q3" s="33" t="s">
        <v>22</v>
      </c>
      <c r="R3" s="33" t="s">
        <v>23</v>
      </c>
      <c r="S3" s="33" t="s">
        <v>213</v>
      </c>
      <c r="T3" s="33" t="s">
        <v>24</v>
      </c>
      <c r="U3" s="33" t="s">
        <v>24</v>
      </c>
      <c r="V3" s="33" t="s">
        <v>41</v>
      </c>
      <c r="W3" s="33" t="s">
        <v>44</v>
      </c>
      <c r="X3" s="33" t="s">
        <v>138</v>
      </c>
      <c r="Y3" s="33"/>
      <c r="Z3" s="33" t="s">
        <v>37</v>
      </c>
      <c r="AA3" s="33"/>
    </row>
    <row r="4" spans="1:27" s="34" customFormat="1" ht="38.25" x14ac:dyDescent="0.2">
      <c r="A4" s="54" t="s">
        <v>288</v>
      </c>
      <c r="B4" s="32" t="s">
        <v>284</v>
      </c>
      <c r="C4" s="33" t="s">
        <v>285</v>
      </c>
      <c r="D4" s="33">
        <v>390</v>
      </c>
      <c r="E4" s="34" t="s">
        <v>286</v>
      </c>
      <c r="F4" s="34" t="s">
        <v>287</v>
      </c>
      <c r="K4" s="32"/>
      <c r="N4" s="33">
        <v>3</v>
      </c>
      <c r="O4" s="33">
        <v>3</v>
      </c>
      <c r="P4" s="33">
        <v>3</v>
      </c>
      <c r="Q4" s="33" t="s">
        <v>22</v>
      </c>
      <c r="R4" s="33" t="s">
        <v>23</v>
      </c>
      <c r="S4" s="33"/>
      <c r="T4" s="33" t="s">
        <v>24</v>
      </c>
      <c r="U4" s="33" t="s">
        <v>24</v>
      </c>
      <c r="V4" s="33" t="s">
        <v>82</v>
      </c>
      <c r="W4" s="33"/>
      <c r="X4" s="33"/>
      <c r="Y4" s="33"/>
      <c r="Z4" s="33" t="s">
        <v>40</v>
      </c>
      <c r="AA4" s="33"/>
    </row>
    <row r="5" spans="1:27" s="34" customFormat="1" ht="51" x14ac:dyDescent="0.2">
      <c r="A5" s="54" t="s">
        <v>522</v>
      </c>
      <c r="B5" s="32" t="s">
        <v>474</v>
      </c>
      <c r="C5" s="33" t="s">
        <v>475</v>
      </c>
      <c r="D5" s="33">
        <v>350</v>
      </c>
      <c r="E5" s="34" t="s">
        <v>519</v>
      </c>
      <c r="F5" s="34" t="s">
        <v>521</v>
      </c>
      <c r="K5" s="32"/>
      <c r="N5" s="33">
        <v>3</v>
      </c>
      <c r="O5" s="33">
        <v>3</v>
      </c>
      <c r="P5" s="33">
        <v>3</v>
      </c>
      <c r="Q5" s="33" t="s">
        <v>22</v>
      </c>
      <c r="R5" s="33" t="s">
        <v>23</v>
      </c>
      <c r="S5" s="33"/>
      <c r="T5" s="33" t="s">
        <v>24</v>
      </c>
      <c r="U5" s="33" t="s">
        <v>24</v>
      </c>
      <c r="V5" s="33" t="s">
        <v>520</v>
      </c>
      <c r="W5" s="33"/>
      <c r="X5" s="33"/>
      <c r="Y5" s="33"/>
      <c r="Z5" s="33"/>
      <c r="AA5" s="33"/>
    </row>
    <row r="6" spans="1:27" s="34" customFormat="1" ht="38.25" x14ac:dyDescent="0.2">
      <c r="A6" s="54" t="s">
        <v>441</v>
      </c>
      <c r="B6" s="32" t="s">
        <v>210</v>
      </c>
      <c r="C6" s="33" t="s">
        <v>211</v>
      </c>
      <c r="D6" s="33">
        <v>390</v>
      </c>
      <c r="E6" s="34" t="s">
        <v>436</v>
      </c>
      <c r="F6" s="34" t="s">
        <v>437</v>
      </c>
      <c r="G6" s="34" t="s">
        <v>439</v>
      </c>
      <c r="H6" s="34" t="s">
        <v>211</v>
      </c>
      <c r="I6" s="34" t="s">
        <v>440</v>
      </c>
      <c r="J6" s="34" t="s">
        <v>438</v>
      </c>
      <c r="K6" s="32"/>
      <c r="N6" s="33">
        <v>3</v>
      </c>
      <c r="O6" s="33">
        <v>3</v>
      </c>
      <c r="P6" s="33">
        <v>3</v>
      </c>
      <c r="Q6" s="33" t="s">
        <v>22</v>
      </c>
      <c r="R6" s="33" t="s">
        <v>23</v>
      </c>
      <c r="S6" s="33"/>
      <c r="T6" s="33" t="s">
        <v>24</v>
      </c>
      <c r="U6" s="33" t="s">
        <v>24</v>
      </c>
      <c r="V6" s="33"/>
      <c r="W6" s="33" t="s">
        <v>43</v>
      </c>
      <c r="X6" s="33"/>
      <c r="Y6" s="33"/>
      <c r="Z6" s="33" t="s">
        <v>38</v>
      </c>
      <c r="AA6" s="33"/>
    </row>
    <row r="7" spans="1:27" s="34" customFormat="1" ht="76.5" x14ac:dyDescent="0.2">
      <c r="A7" s="54" t="s">
        <v>328</v>
      </c>
      <c r="B7" s="10" t="s">
        <v>223</v>
      </c>
      <c r="C7" s="11" t="s">
        <v>222</v>
      </c>
      <c r="D7" s="11">
        <v>328</v>
      </c>
      <c r="E7" s="34" t="s">
        <v>326</v>
      </c>
      <c r="F7" s="34" t="s">
        <v>327</v>
      </c>
      <c r="K7" s="32"/>
      <c r="N7" s="33">
        <v>3</v>
      </c>
      <c r="O7" s="33">
        <v>3</v>
      </c>
      <c r="P7" s="33">
        <v>3</v>
      </c>
      <c r="Q7" s="33" t="s">
        <v>22</v>
      </c>
      <c r="R7" s="33" t="s">
        <v>23</v>
      </c>
      <c r="S7" s="33"/>
      <c r="T7" s="33" t="s">
        <v>24</v>
      </c>
      <c r="U7" s="33" t="s">
        <v>24</v>
      </c>
      <c r="V7" s="33" t="s">
        <v>144</v>
      </c>
      <c r="W7" s="33" t="s">
        <v>44</v>
      </c>
      <c r="X7" s="33"/>
      <c r="Y7" s="33"/>
      <c r="Z7" s="33" t="s">
        <v>37</v>
      </c>
      <c r="AA7" s="33"/>
    </row>
    <row r="8" spans="1:27" s="34" customFormat="1" ht="63.75" x14ac:dyDescent="0.2">
      <c r="A8" s="52" t="s">
        <v>791</v>
      </c>
      <c r="B8" s="10" t="s">
        <v>778</v>
      </c>
      <c r="C8" s="11" t="s">
        <v>779</v>
      </c>
      <c r="D8" s="11">
        <v>194</v>
      </c>
      <c r="E8" s="16" t="s">
        <v>788</v>
      </c>
      <c r="F8" s="10" t="s">
        <v>789</v>
      </c>
      <c r="G8" s="10"/>
      <c r="H8" s="11"/>
      <c r="I8" s="11"/>
      <c r="J8" s="10" t="s">
        <v>790</v>
      </c>
      <c r="K8" s="10"/>
      <c r="L8" s="10" t="s">
        <v>786</v>
      </c>
      <c r="M8" s="10"/>
      <c r="N8" s="11">
        <v>1</v>
      </c>
      <c r="O8" s="11">
        <v>1</v>
      </c>
      <c r="P8" s="11">
        <v>1</v>
      </c>
      <c r="Q8" s="11" t="s">
        <v>22</v>
      </c>
      <c r="R8" s="11" t="s">
        <v>23</v>
      </c>
      <c r="S8" s="11"/>
      <c r="T8" s="33" t="s">
        <v>24</v>
      </c>
      <c r="U8" s="11" t="s">
        <v>24</v>
      </c>
      <c r="V8" s="11" t="s">
        <v>82</v>
      </c>
      <c r="W8" s="33"/>
      <c r="X8" s="33"/>
      <c r="Y8" s="33"/>
      <c r="Z8" s="33"/>
      <c r="AA8" s="33"/>
    </row>
    <row r="9" spans="1:27" s="34" customFormat="1" x14ac:dyDescent="0.2">
      <c r="A9" s="32"/>
      <c r="B9" s="32"/>
      <c r="C9" s="33"/>
      <c r="D9" s="33"/>
      <c r="K9" s="32"/>
      <c r="N9" s="33"/>
      <c r="O9" s="33"/>
      <c r="P9" s="33"/>
      <c r="Q9" s="33"/>
      <c r="R9" s="33"/>
      <c r="S9" s="33"/>
      <c r="T9" s="33"/>
      <c r="U9" s="33"/>
      <c r="V9" s="33"/>
      <c r="W9" s="33"/>
      <c r="X9" s="33"/>
      <c r="Y9" s="33"/>
      <c r="Z9" s="33"/>
      <c r="AA9" s="33"/>
    </row>
    <row r="10" spans="1:27" s="34" customFormat="1" x14ac:dyDescent="0.2">
      <c r="A10" s="32"/>
      <c r="B10" s="32"/>
      <c r="C10" s="33"/>
      <c r="D10" s="33"/>
      <c r="K10" s="32"/>
      <c r="N10" s="33"/>
      <c r="O10" s="33"/>
      <c r="P10" s="33"/>
      <c r="Q10" s="33"/>
      <c r="R10" s="33"/>
      <c r="S10" s="33"/>
      <c r="T10" s="33"/>
      <c r="U10" s="33"/>
      <c r="V10" s="33"/>
      <c r="W10" s="33"/>
      <c r="X10" s="33"/>
      <c r="Y10" s="33"/>
      <c r="Z10" s="33"/>
      <c r="AA10" s="33"/>
    </row>
    <row r="11" spans="1:27" s="34" customFormat="1" x14ac:dyDescent="0.2">
      <c r="A11" s="32"/>
      <c r="B11" s="32"/>
      <c r="C11" s="33"/>
      <c r="D11" s="33"/>
      <c r="K11" s="32"/>
      <c r="N11" s="33"/>
      <c r="O11" s="33"/>
      <c r="P11" s="33"/>
      <c r="Q11" s="33"/>
      <c r="R11" s="33"/>
      <c r="S11" s="33"/>
      <c r="T11" s="33"/>
      <c r="U11" s="33"/>
      <c r="V11" s="33"/>
      <c r="W11" s="33"/>
      <c r="X11" s="33"/>
      <c r="Y11" s="33"/>
      <c r="Z11" s="33"/>
      <c r="AA11" s="33"/>
    </row>
    <row r="12" spans="1:27" s="34" customFormat="1" x14ac:dyDescent="0.2">
      <c r="A12" s="32"/>
      <c r="B12" s="32"/>
      <c r="C12" s="33"/>
      <c r="D12" s="33"/>
      <c r="K12" s="32"/>
      <c r="N12" s="33"/>
      <c r="O12" s="33"/>
      <c r="P12" s="33"/>
      <c r="Q12" s="33"/>
      <c r="R12" s="33"/>
      <c r="S12" s="33"/>
      <c r="T12" s="33"/>
      <c r="U12" s="33"/>
      <c r="V12" s="33"/>
      <c r="W12" s="33"/>
      <c r="X12" s="33"/>
      <c r="Y12" s="33"/>
      <c r="Z12" s="33"/>
      <c r="AA12" s="33"/>
    </row>
    <row r="13" spans="1:27" s="34" customFormat="1" x14ac:dyDescent="0.2">
      <c r="A13" s="32"/>
      <c r="B13" s="32"/>
      <c r="C13" s="33"/>
      <c r="D13" s="33"/>
      <c r="K13" s="32"/>
      <c r="N13" s="33"/>
      <c r="O13" s="33"/>
      <c r="P13" s="33"/>
      <c r="Q13" s="33"/>
      <c r="R13" s="33"/>
      <c r="S13" s="33"/>
      <c r="T13" s="33"/>
      <c r="U13" s="33"/>
      <c r="V13" s="33"/>
      <c r="W13" s="33"/>
      <c r="X13" s="33"/>
      <c r="Y13" s="33"/>
      <c r="Z13" s="33"/>
      <c r="AA13" s="33"/>
    </row>
    <row r="14" spans="1:27" s="34" customFormat="1" x14ac:dyDescent="0.2">
      <c r="A14" s="32"/>
      <c r="B14" s="32"/>
      <c r="C14" s="33"/>
      <c r="D14" s="33"/>
      <c r="K14" s="32"/>
      <c r="N14" s="33"/>
      <c r="O14" s="33"/>
      <c r="P14" s="33"/>
      <c r="Q14" s="33"/>
      <c r="R14" s="33"/>
      <c r="S14" s="33"/>
      <c r="T14" s="33"/>
      <c r="U14" s="33"/>
      <c r="V14" s="33"/>
      <c r="W14" s="33"/>
      <c r="X14" s="33"/>
      <c r="Y14" s="33"/>
      <c r="Z14" s="33"/>
      <c r="AA14" s="33"/>
    </row>
    <row r="15" spans="1:27" s="34" customFormat="1" x14ac:dyDescent="0.2">
      <c r="A15" s="32"/>
      <c r="B15" s="32"/>
      <c r="C15" s="33"/>
      <c r="D15" s="33"/>
      <c r="K15" s="32"/>
      <c r="N15" s="33"/>
      <c r="O15" s="33"/>
      <c r="P15" s="33"/>
      <c r="Q15" s="33"/>
      <c r="R15" s="33"/>
      <c r="S15" s="33"/>
      <c r="T15" s="33"/>
      <c r="U15" s="33"/>
      <c r="V15" s="33"/>
      <c r="W15" s="33"/>
      <c r="X15" s="33"/>
      <c r="Y15" s="33"/>
      <c r="Z15" s="33"/>
      <c r="AA15" s="33"/>
    </row>
    <row r="16" spans="1:27" s="34" customFormat="1" x14ac:dyDescent="0.2">
      <c r="A16" s="32"/>
      <c r="B16" s="32"/>
      <c r="C16" s="33"/>
      <c r="D16" s="33"/>
      <c r="K16" s="32"/>
      <c r="N16" s="33"/>
      <c r="O16" s="33"/>
      <c r="P16" s="33"/>
      <c r="Q16" s="33"/>
      <c r="R16" s="33"/>
      <c r="S16" s="33"/>
      <c r="T16" s="33"/>
      <c r="U16" s="33"/>
      <c r="V16" s="33"/>
      <c r="W16" s="33"/>
      <c r="X16" s="33"/>
      <c r="Y16" s="33"/>
      <c r="Z16" s="33"/>
      <c r="AA16" s="33"/>
    </row>
    <row r="17" spans="1:27" s="34" customFormat="1" x14ac:dyDescent="0.2">
      <c r="A17" s="32"/>
      <c r="B17" s="32"/>
      <c r="C17" s="33"/>
      <c r="D17" s="33"/>
      <c r="K17" s="32"/>
      <c r="N17" s="33"/>
      <c r="O17" s="33"/>
      <c r="P17" s="33"/>
      <c r="Q17" s="33"/>
      <c r="R17" s="33"/>
      <c r="S17" s="33"/>
      <c r="T17" s="33"/>
      <c r="U17" s="33"/>
      <c r="V17" s="33"/>
      <c r="W17" s="33"/>
      <c r="X17" s="33"/>
      <c r="Y17" s="33"/>
      <c r="Z17" s="33"/>
      <c r="AA17" s="33"/>
    </row>
    <row r="18" spans="1:27" s="34" customFormat="1" x14ac:dyDescent="0.2">
      <c r="A18" s="32"/>
      <c r="B18" s="32"/>
      <c r="C18" s="33"/>
      <c r="D18" s="33"/>
      <c r="K18" s="32"/>
      <c r="N18" s="33"/>
      <c r="O18" s="33"/>
      <c r="P18" s="33"/>
      <c r="Q18" s="33"/>
      <c r="R18" s="33"/>
      <c r="S18" s="33"/>
      <c r="T18" s="33"/>
      <c r="U18" s="33"/>
      <c r="V18" s="33"/>
      <c r="W18" s="33"/>
      <c r="X18" s="33"/>
      <c r="Y18" s="33"/>
      <c r="Z18" s="33"/>
      <c r="AA18" s="33"/>
    </row>
    <row r="19" spans="1:27" s="34" customFormat="1" x14ac:dyDescent="0.2">
      <c r="A19" s="32"/>
      <c r="B19" s="32"/>
      <c r="C19" s="33"/>
      <c r="D19" s="33"/>
      <c r="K19" s="32"/>
      <c r="N19" s="33"/>
      <c r="O19" s="33"/>
      <c r="P19" s="33"/>
      <c r="Q19" s="33"/>
      <c r="R19" s="33"/>
      <c r="S19" s="33"/>
      <c r="T19" s="33"/>
      <c r="U19" s="33"/>
      <c r="V19" s="33"/>
      <c r="W19" s="33"/>
      <c r="X19" s="33"/>
      <c r="Y19" s="33"/>
      <c r="Z19" s="33"/>
      <c r="AA19" s="33"/>
    </row>
    <row r="20" spans="1:27" s="34" customFormat="1" x14ac:dyDescent="0.2">
      <c r="A20" s="32"/>
      <c r="B20" s="32"/>
      <c r="C20" s="33"/>
      <c r="D20" s="33"/>
      <c r="K20" s="32"/>
      <c r="N20" s="33"/>
      <c r="O20" s="33"/>
      <c r="P20" s="33"/>
      <c r="Q20" s="33"/>
      <c r="R20" s="33"/>
      <c r="S20" s="33"/>
      <c r="T20" s="33"/>
      <c r="U20" s="33"/>
      <c r="V20" s="33"/>
      <c r="W20" s="33"/>
      <c r="X20" s="33"/>
      <c r="Y20" s="33"/>
      <c r="Z20" s="33"/>
      <c r="AA20" s="33"/>
    </row>
    <row r="21" spans="1:27" s="34" customFormat="1" x14ac:dyDescent="0.2">
      <c r="A21" s="32"/>
      <c r="B21" s="32"/>
      <c r="C21" s="33"/>
      <c r="D21" s="33"/>
      <c r="K21" s="32"/>
      <c r="N21" s="33"/>
      <c r="O21" s="33"/>
      <c r="P21" s="33"/>
      <c r="Q21" s="33"/>
      <c r="R21" s="33"/>
      <c r="S21" s="33"/>
      <c r="T21" s="33"/>
      <c r="U21" s="33"/>
      <c r="V21" s="33"/>
      <c r="W21" s="33"/>
      <c r="X21" s="33"/>
      <c r="Y21" s="33"/>
      <c r="Z21" s="33"/>
      <c r="AA21" s="33"/>
    </row>
    <row r="22" spans="1:27" s="34" customFormat="1" x14ac:dyDescent="0.2">
      <c r="A22" s="32"/>
      <c r="B22" s="32"/>
      <c r="C22" s="33"/>
      <c r="D22" s="33"/>
      <c r="K22" s="32"/>
      <c r="N22" s="33"/>
      <c r="O22" s="33"/>
      <c r="P22" s="33"/>
      <c r="Q22" s="33"/>
      <c r="R22" s="33"/>
      <c r="S22" s="33"/>
      <c r="T22" s="33"/>
      <c r="U22" s="33"/>
      <c r="V22" s="33"/>
      <c r="W22" s="33"/>
      <c r="X22" s="33"/>
      <c r="Y22" s="33"/>
      <c r="Z22" s="33"/>
      <c r="AA22" s="33"/>
    </row>
    <row r="23" spans="1:27" s="34" customFormat="1" x14ac:dyDescent="0.2">
      <c r="A23" s="32"/>
      <c r="B23" s="32"/>
      <c r="C23" s="33"/>
      <c r="D23" s="33"/>
      <c r="K23" s="32"/>
      <c r="N23" s="33"/>
      <c r="O23" s="33"/>
      <c r="P23" s="33"/>
      <c r="Q23" s="33"/>
      <c r="R23" s="33"/>
      <c r="S23" s="33"/>
      <c r="T23" s="33"/>
      <c r="U23" s="33"/>
      <c r="V23" s="33"/>
      <c r="W23" s="33"/>
      <c r="X23" s="33"/>
      <c r="Y23" s="33"/>
      <c r="Z23" s="33"/>
      <c r="AA23" s="33"/>
    </row>
    <row r="24" spans="1:27" s="34" customFormat="1" x14ac:dyDescent="0.2">
      <c r="A24" s="32"/>
      <c r="B24" s="32"/>
      <c r="C24" s="33"/>
      <c r="D24" s="33"/>
      <c r="K24" s="32"/>
      <c r="N24" s="33"/>
      <c r="O24" s="33"/>
      <c r="P24" s="33"/>
      <c r="Q24" s="33"/>
      <c r="R24" s="33"/>
      <c r="S24" s="33"/>
      <c r="T24" s="33"/>
      <c r="U24" s="33"/>
      <c r="V24" s="33"/>
      <c r="W24" s="33"/>
      <c r="X24" s="33"/>
      <c r="Y24" s="33"/>
      <c r="Z24" s="33"/>
      <c r="AA24" s="33"/>
    </row>
    <row r="25" spans="1:27" s="34" customFormat="1" x14ac:dyDescent="0.2">
      <c r="A25" s="32"/>
      <c r="B25" s="32"/>
      <c r="C25" s="33"/>
      <c r="D25" s="33"/>
      <c r="K25" s="32"/>
      <c r="N25" s="33"/>
      <c r="O25" s="33"/>
      <c r="P25" s="33"/>
      <c r="Q25" s="33"/>
      <c r="R25" s="33"/>
      <c r="S25" s="33"/>
      <c r="T25" s="33"/>
      <c r="U25" s="33"/>
      <c r="V25" s="33"/>
      <c r="W25" s="33"/>
      <c r="X25" s="33"/>
      <c r="Y25" s="33"/>
      <c r="Z25" s="33"/>
      <c r="AA25" s="33"/>
    </row>
    <row r="26" spans="1:27" s="34" customFormat="1" x14ac:dyDescent="0.2">
      <c r="A26" s="32"/>
      <c r="B26" s="32"/>
      <c r="C26" s="33"/>
      <c r="D26" s="33"/>
      <c r="K26" s="32"/>
      <c r="N26" s="33"/>
      <c r="O26" s="33"/>
      <c r="P26" s="33"/>
      <c r="Q26" s="33"/>
      <c r="R26" s="33"/>
      <c r="S26" s="33"/>
      <c r="T26" s="33"/>
      <c r="U26" s="33"/>
      <c r="V26" s="33"/>
      <c r="W26" s="33"/>
      <c r="X26" s="33"/>
      <c r="Y26" s="33"/>
      <c r="Z26" s="33"/>
      <c r="AA26" s="33"/>
    </row>
    <row r="27" spans="1:27" s="34" customFormat="1" x14ac:dyDescent="0.2">
      <c r="A27" s="32"/>
      <c r="B27" s="32"/>
      <c r="C27" s="33"/>
      <c r="D27" s="33"/>
      <c r="K27" s="32"/>
      <c r="N27" s="33"/>
      <c r="O27" s="33"/>
      <c r="P27" s="33"/>
      <c r="Q27" s="33"/>
      <c r="R27" s="33"/>
      <c r="S27" s="33"/>
      <c r="T27" s="33"/>
      <c r="U27" s="33"/>
      <c r="V27" s="33"/>
      <c r="W27" s="33"/>
      <c r="X27" s="33"/>
      <c r="Y27" s="33"/>
      <c r="Z27" s="33"/>
      <c r="AA27" s="33"/>
    </row>
    <row r="28" spans="1:27" s="34" customFormat="1" x14ac:dyDescent="0.2">
      <c r="A28" s="32"/>
      <c r="B28" s="32"/>
      <c r="C28" s="33"/>
      <c r="D28" s="33"/>
      <c r="K28" s="32"/>
      <c r="N28" s="33"/>
      <c r="O28" s="33"/>
      <c r="P28" s="33"/>
      <c r="Q28" s="33"/>
      <c r="R28" s="33"/>
      <c r="S28" s="33"/>
      <c r="T28" s="33"/>
      <c r="U28" s="33"/>
      <c r="V28" s="33"/>
      <c r="W28" s="33"/>
      <c r="X28" s="33"/>
      <c r="Y28" s="33"/>
      <c r="Z28" s="33"/>
      <c r="AA28" s="33"/>
    </row>
    <row r="29" spans="1:27" s="34" customFormat="1" x14ac:dyDescent="0.2">
      <c r="A29" s="32"/>
      <c r="B29" s="32"/>
      <c r="C29" s="33"/>
      <c r="D29" s="33"/>
      <c r="K29" s="32"/>
      <c r="N29" s="33"/>
      <c r="O29" s="33"/>
      <c r="P29" s="33"/>
      <c r="Q29" s="33"/>
      <c r="R29" s="33"/>
      <c r="S29" s="33"/>
      <c r="T29" s="33"/>
      <c r="U29" s="33"/>
      <c r="V29" s="33"/>
      <c r="W29" s="33"/>
      <c r="X29" s="33"/>
      <c r="Y29" s="33"/>
      <c r="Z29" s="33"/>
      <c r="AA29" s="33"/>
    </row>
    <row r="30" spans="1:27" s="34" customFormat="1" x14ac:dyDescent="0.2">
      <c r="A30" s="32"/>
      <c r="B30" s="32"/>
      <c r="C30" s="33"/>
      <c r="D30" s="33"/>
      <c r="K30" s="32"/>
      <c r="N30" s="33"/>
      <c r="O30" s="33"/>
      <c r="P30" s="33"/>
      <c r="Q30" s="33"/>
      <c r="R30" s="33"/>
      <c r="S30" s="33"/>
      <c r="T30" s="33"/>
      <c r="U30" s="33"/>
      <c r="V30" s="33"/>
      <c r="W30" s="33"/>
      <c r="X30" s="33"/>
      <c r="Y30" s="33"/>
      <c r="Z30" s="33"/>
      <c r="AA30" s="33"/>
    </row>
    <row r="31" spans="1:27" s="34" customFormat="1" x14ac:dyDescent="0.2">
      <c r="A31" s="32"/>
      <c r="B31" s="32"/>
      <c r="C31" s="33"/>
      <c r="D31" s="33"/>
      <c r="K31" s="32"/>
      <c r="N31" s="33"/>
      <c r="O31" s="33"/>
      <c r="P31" s="33"/>
      <c r="Q31" s="33"/>
      <c r="R31" s="33"/>
      <c r="S31" s="33"/>
      <c r="T31" s="33"/>
      <c r="U31" s="33"/>
      <c r="V31" s="33"/>
      <c r="W31" s="33"/>
      <c r="X31" s="33"/>
      <c r="Y31" s="33"/>
      <c r="Z31" s="33"/>
      <c r="AA31" s="33"/>
    </row>
    <row r="32" spans="1:27" s="34" customFormat="1" x14ac:dyDescent="0.2">
      <c r="A32" s="32"/>
      <c r="B32" s="32"/>
      <c r="C32" s="33"/>
      <c r="D32" s="33"/>
      <c r="K32" s="32"/>
      <c r="N32" s="33"/>
      <c r="O32" s="33"/>
      <c r="P32" s="33"/>
      <c r="Q32" s="33"/>
      <c r="R32" s="33"/>
      <c r="S32" s="33"/>
      <c r="T32" s="33"/>
      <c r="U32" s="33"/>
      <c r="V32" s="33"/>
      <c r="W32" s="33"/>
      <c r="X32" s="33"/>
      <c r="Y32" s="33"/>
      <c r="Z32" s="33"/>
      <c r="AA32" s="33"/>
    </row>
    <row r="33" spans="1:27" s="34" customFormat="1" x14ac:dyDescent="0.2">
      <c r="A33" s="32"/>
      <c r="B33" s="32"/>
      <c r="C33" s="33"/>
      <c r="D33" s="33"/>
      <c r="K33" s="32"/>
      <c r="N33" s="33"/>
      <c r="O33" s="33"/>
      <c r="P33" s="33"/>
      <c r="Q33" s="33"/>
      <c r="R33" s="33"/>
      <c r="S33" s="33"/>
      <c r="T33" s="33"/>
      <c r="U33" s="33"/>
      <c r="V33" s="33"/>
      <c r="W33" s="33"/>
      <c r="X33" s="33"/>
      <c r="Y33" s="33"/>
      <c r="Z33" s="33"/>
      <c r="AA33" s="33"/>
    </row>
    <row r="34" spans="1:27" s="34" customFormat="1" x14ac:dyDescent="0.2">
      <c r="A34" s="32"/>
      <c r="B34" s="32"/>
      <c r="C34" s="33"/>
      <c r="D34" s="33"/>
      <c r="K34" s="32"/>
      <c r="N34" s="33"/>
      <c r="O34" s="33"/>
      <c r="P34" s="33"/>
      <c r="Q34" s="33"/>
      <c r="R34" s="33"/>
      <c r="S34" s="33"/>
      <c r="T34" s="33"/>
      <c r="U34" s="33"/>
      <c r="V34" s="33"/>
      <c r="W34" s="33"/>
      <c r="X34" s="33"/>
      <c r="Y34" s="33"/>
      <c r="Z34" s="33"/>
      <c r="AA34" s="33"/>
    </row>
    <row r="35" spans="1:27" s="34" customFormat="1" x14ac:dyDescent="0.2">
      <c r="A35" s="32"/>
      <c r="B35" s="32"/>
      <c r="C35" s="33"/>
      <c r="D35" s="33"/>
      <c r="K35" s="32"/>
      <c r="N35" s="33"/>
      <c r="O35" s="33"/>
      <c r="P35" s="33"/>
      <c r="Q35" s="33"/>
      <c r="R35" s="33"/>
      <c r="S35" s="33"/>
      <c r="T35" s="33"/>
      <c r="U35" s="33"/>
      <c r="V35" s="33"/>
      <c r="W35" s="33"/>
      <c r="X35" s="33"/>
      <c r="Y35" s="33"/>
      <c r="Z35" s="33"/>
      <c r="AA35" s="33"/>
    </row>
    <row r="36" spans="1:27" s="34" customFormat="1" x14ac:dyDescent="0.2">
      <c r="A36" s="32"/>
      <c r="B36" s="32"/>
      <c r="C36" s="33"/>
      <c r="D36" s="33"/>
      <c r="K36" s="32"/>
      <c r="N36" s="33"/>
      <c r="O36" s="33"/>
      <c r="P36" s="33"/>
      <c r="Q36" s="33"/>
      <c r="R36" s="33"/>
      <c r="S36" s="33"/>
      <c r="T36" s="33"/>
      <c r="U36" s="33"/>
      <c r="V36" s="33"/>
      <c r="W36" s="33"/>
      <c r="X36" s="33"/>
      <c r="Y36" s="33"/>
      <c r="Z36" s="33"/>
      <c r="AA36" s="33"/>
    </row>
    <row r="37" spans="1:27" s="34" customFormat="1" x14ac:dyDescent="0.2">
      <c r="A37" s="32"/>
      <c r="B37" s="32"/>
      <c r="C37" s="33"/>
      <c r="D37" s="33"/>
      <c r="K37" s="32"/>
      <c r="N37" s="33"/>
      <c r="O37" s="33"/>
      <c r="P37" s="33"/>
      <c r="Q37" s="33"/>
      <c r="R37" s="33"/>
      <c r="S37" s="33"/>
      <c r="T37" s="33"/>
      <c r="U37" s="33"/>
      <c r="V37" s="33"/>
      <c r="W37" s="33"/>
      <c r="X37" s="33"/>
      <c r="Y37" s="33"/>
      <c r="Z37" s="33"/>
      <c r="AA37" s="33"/>
    </row>
    <row r="38" spans="1:27" s="34" customFormat="1" x14ac:dyDescent="0.2">
      <c r="A38" s="32"/>
      <c r="B38" s="32"/>
      <c r="C38" s="33"/>
      <c r="D38" s="33"/>
      <c r="K38" s="32"/>
      <c r="N38" s="33"/>
      <c r="O38" s="33"/>
      <c r="P38" s="33"/>
      <c r="Q38" s="33"/>
      <c r="R38" s="33"/>
      <c r="S38" s="33"/>
      <c r="T38" s="33"/>
      <c r="U38" s="33"/>
      <c r="V38" s="33"/>
      <c r="W38" s="33"/>
      <c r="X38" s="33"/>
      <c r="Y38" s="33"/>
      <c r="Z38" s="33"/>
      <c r="AA38" s="33"/>
    </row>
    <row r="39" spans="1:27" s="34" customFormat="1" x14ac:dyDescent="0.2">
      <c r="A39" s="32"/>
      <c r="B39" s="32"/>
      <c r="C39" s="33"/>
      <c r="D39" s="33"/>
      <c r="K39" s="32"/>
      <c r="N39" s="33"/>
      <c r="O39" s="33"/>
      <c r="P39" s="33"/>
      <c r="Q39" s="33"/>
      <c r="R39" s="33"/>
      <c r="S39" s="33"/>
      <c r="T39" s="33"/>
      <c r="U39" s="33"/>
      <c r="V39" s="33"/>
      <c r="W39" s="33"/>
      <c r="X39" s="33"/>
      <c r="Y39" s="33"/>
      <c r="Z39" s="33"/>
      <c r="AA39" s="33"/>
    </row>
    <row r="40" spans="1:27" s="34" customFormat="1" x14ac:dyDescent="0.2">
      <c r="A40" s="32"/>
      <c r="B40" s="32"/>
      <c r="C40" s="33"/>
      <c r="D40" s="33"/>
      <c r="K40" s="32"/>
      <c r="N40" s="33"/>
      <c r="O40" s="33"/>
      <c r="P40" s="33"/>
      <c r="Q40" s="33"/>
      <c r="R40" s="33"/>
      <c r="S40" s="33"/>
      <c r="T40" s="33"/>
      <c r="U40" s="33"/>
      <c r="V40" s="33"/>
      <c r="W40" s="33"/>
      <c r="X40" s="33"/>
      <c r="Y40" s="33"/>
      <c r="Z40" s="33"/>
      <c r="AA40" s="33"/>
    </row>
    <row r="41" spans="1:27" s="34" customFormat="1" x14ac:dyDescent="0.2">
      <c r="A41" s="32"/>
      <c r="B41" s="32"/>
      <c r="C41" s="33"/>
      <c r="D41" s="33"/>
      <c r="K41" s="32"/>
      <c r="N41" s="33"/>
      <c r="O41" s="33"/>
      <c r="P41" s="33"/>
      <c r="Q41" s="33"/>
      <c r="R41" s="33"/>
      <c r="S41" s="33"/>
      <c r="T41" s="33"/>
      <c r="U41" s="33"/>
      <c r="V41" s="33"/>
      <c r="W41" s="33"/>
      <c r="X41" s="33"/>
      <c r="Y41" s="33"/>
      <c r="Z41" s="33"/>
      <c r="AA41" s="33"/>
    </row>
    <row r="42" spans="1:27" s="34" customFormat="1" x14ac:dyDescent="0.2">
      <c r="A42" s="32"/>
      <c r="B42" s="32"/>
      <c r="C42" s="33"/>
      <c r="D42" s="33"/>
      <c r="K42" s="32"/>
      <c r="N42" s="33"/>
      <c r="O42" s="33"/>
      <c r="P42" s="33"/>
      <c r="Q42" s="33"/>
      <c r="R42" s="33"/>
      <c r="S42" s="33"/>
      <c r="T42" s="33"/>
      <c r="U42" s="33"/>
      <c r="V42" s="33"/>
      <c r="W42" s="33"/>
      <c r="X42" s="33"/>
      <c r="Y42" s="33"/>
      <c r="Z42" s="33"/>
      <c r="AA42" s="33"/>
    </row>
    <row r="43" spans="1:27" s="34" customFormat="1" x14ac:dyDescent="0.2">
      <c r="A43" s="32"/>
      <c r="B43" s="32"/>
      <c r="C43" s="33"/>
      <c r="D43" s="33"/>
      <c r="K43" s="32"/>
      <c r="N43" s="33"/>
      <c r="O43" s="33"/>
      <c r="P43" s="33"/>
      <c r="Q43" s="33"/>
      <c r="R43" s="33"/>
      <c r="S43" s="33"/>
      <c r="T43" s="33"/>
      <c r="U43" s="33"/>
      <c r="V43" s="33"/>
      <c r="W43" s="33"/>
      <c r="X43" s="33"/>
      <c r="Y43" s="33"/>
      <c r="Z43" s="33"/>
      <c r="AA43" s="33"/>
    </row>
    <row r="44" spans="1:27" s="34" customFormat="1" x14ac:dyDescent="0.2">
      <c r="A44" s="32"/>
      <c r="B44" s="32"/>
      <c r="C44" s="33"/>
      <c r="D44" s="33"/>
      <c r="K44" s="32"/>
      <c r="N44" s="33"/>
      <c r="O44" s="33"/>
      <c r="P44" s="33"/>
      <c r="Q44" s="33"/>
      <c r="R44" s="33"/>
      <c r="S44" s="33"/>
      <c r="T44" s="33"/>
      <c r="U44" s="33"/>
      <c r="V44" s="33"/>
      <c r="W44" s="33"/>
      <c r="X44" s="33"/>
      <c r="Y44" s="33"/>
      <c r="Z44" s="33"/>
      <c r="AA44" s="33"/>
    </row>
    <row r="45" spans="1:27" s="34" customFormat="1" x14ac:dyDescent="0.2">
      <c r="A45" s="32"/>
      <c r="B45" s="32"/>
      <c r="C45" s="33"/>
      <c r="D45" s="33"/>
      <c r="K45" s="32"/>
      <c r="N45" s="33"/>
      <c r="O45" s="33"/>
      <c r="P45" s="33"/>
      <c r="Q45" s="33"/>
      <c r="R45" s="33"/>
      <c r="S45" s="33"/>
      <c r="T45" s="33"/>
      <c r="U45" s="33"/>
      <c r="V45" s="33"/>
      <c r="W45" s="33"/>
      <c r="X45" s="33"/>
      <c r="Y45" s="33"/>
      <c r="Z45" s="33"/>
      <c r="AA45" s="33"/>
    </row>
    <row r="46" spans="1:27" s="34" customFormat="1" x14ac:dyDescent="0.2">
      <c r="A46" s="32"/>
      <c r="B46" s="32"/>
      <c r="C46" s="33"/>
      <c r="D46" s="33"/>
      <c r="K46" s="32"/>
      <c r="N46" s="33"/>
      <c r="O46" s="33"/>
      <c r="P46" s="33"/>
      <c r="Q46" s="33"/>
      <c r="R46" s="33"/>
      <c r="S46" s="33"/>
      <c r="T46" s="33"/>
      <c r="U46" s="33"/>
      <c r="V46" s="33"/>
      <c r="W46" s="33"/>
      <c r="X46" s="33"/>
      <c r="Y46" s="33"/>
      <c r="Z46" s="33"/>
      <c r="AA46" s="33"/>
    </row>
    <row r="47" spans="1:27" s="34" customFormat="1" x14ac:dyDescent="0.2">
      <c r="A47" s="32"/>
      <c r="B47" s="32"/>
      <c r="C47" s="33"/>
      <c r="D47" s="33"/>
      <c r="K47" s="32"/>
      <c r="N47" s="33"/>
      <c r="O47" s="33"/>
      <c r="P47" s="33"/>
      <c r="Q47" s="33"/>
      <c r="R47" s="33"/>
      <c r="S47" s="33"/>
      <c r="T47" s="33"/>
      <c r="U47" s="33"/>
      <c r="V47" s="33"/>
      <c r="W47" s="33"/>
      <c r="X47" s="33"/>
      <c r="Y47" s="33"/>
      <c r="Z47" s="33"/>
      <c r="AA47" s="33"/>
    </row>
    <row r="48" spans="1:27" s="34" customFormat="1" x14ac:dyDescent="0.2">
      <c r="A48" s="32"/>
      <c r="B48" s="32"/>
      <c r="C48" s="33"/>
      <c r="D48" s="33"/>
      <c r="K48" s="32"/>
      <c r="N48" s="33"/>
      <c r="O48" s="33"/>
      <c r="P48" s="33"/>
      <c r="Q48" s="33"/>
      <c r="R48" s="33"/>
      <c r="S48" s="33"/>
      <c r="T48" s="33"/>
      <c r="U48" s="33"/>
      <c r="V48" s="33"/>
      <c r="W48" s="33"/>
      <c r="X48" s="33"/>
      <c r="Y48" s="33"/>
      <c r="Z48" s="33"/>
      <c r="AA48" s="33"/>
    </row>
    <row r="49" spans="1:27" s="34" customFormat="1" x14ac:dyDescent="0.2">
      <c r="A49" s="32"/>
      <c r="B49" s="32"/>
      <c r="C49" s="33"/>
      <c r="D49" s="33"/>
      <c r="K49" s="32"/>
      <c r="N49" s="33"/>
      <c r="O49" s="33"/>
      <c r="P49" s="33"/>
      <c r="Q49" s="33"/>
      <c r="R49" s="33"/>
      <c r="S49" s="33"/>
      <c r="T49" s="33"/>
      <c r="U49" s="33"/>
      <c r="V49" s="33"/>
      <c r="W49" s="33"/>
      <c r="X49" s="33"/>
      <c r="Y49" s="33"/>
      <c r="Z49" s="33"/>
      <c r="AA49" s="33"/>
    </row>
    <row r="50" spans="1:27" s="34" customFormat="1" x14ac:dyDescent="0.2">
      <c r="A50" s="32"/>
      <c r="B50" s="32"/>
      <c r="C50" s="33"/>
      <c r="D50" s="33"/>
      <c r="K50" s="32"/>
      <c r="N50" s="33"/>
      <c r="O50" s="33"/>
      <c r="P50" s="33"/>
      <c r="Q50" s="33"/>
      <c r="R50" s="33"/>
      <c r="S50" s="33"/>
      <c r="T50" s="33"/>
      <c r="U50" s="33"/>
      <c r="V50" s="33"/>
      <c r="W50" s="33"/>
      <c r="X50" s="33"/>
      <c r="Y50" s="33"/>
      <c r="Z50" s="33"/>
      <c r="AA50" s="33"/>
    </row>
    <row r="51" spans="1:27" s="34" customFormat="1" x14ac:dyDescent="0.2">
      <c r="A51" s="32"/>
      <c r="B51" s="32"/>
      <c r="C51" s="33"/>
      <c r="D51" s="33"/>
      <c r="K51" s="32"/>
      <c r="N51" s="33"/>
      <c r="O51" s="33"/>
      <c r="P51" s="33"/>
      <c r="Q51" s="33"/>
      <c r="R51" s="33"/>
      <c r="S51" s="33"/>
      <c r="T51" s="33"/>
      <c r="U51" s="33"/>
      <c r="V51" s="33"/>
      <c r="W51" s="33"/>
      <c r="X51" s="33"/>
      <c r="Y51" s="33"/>
      <c r="Z51" s="33"/>
      <c r="AA51" s="33"/>
    </row>
    <row r="52" spans="1:27" s="34" customFormat="1" x14ac:dyDescent="0.2">
      <c r="A52" s="32"/>
      <c r="B52" s="32"/>
      <c r="C52" s="33"/>
      <c r="D52" s="33"/>
      <c r="K52" s="32"/>
      <c r="N52" s="33"/>
      <c r="O52" s="33"/>
      <c r="P52" s="33"/>
      <c r="Q52" s="33"/>
      <c r="R52" s="33"/>
      <c r="S52" s="33"/>
      <c r="T52" s="33"/>
      <c r="U52" s="33"/>
      <c r="V52" s="33"/>
      <c r="W52" s="33"/>
      <c r="X52" s="33"/>
      <c r="Y52" s="33"/>
      <c r="Z52" s="33"/>
      <c r="AA52" s="33"/>
    </row>
    <row r="53" spans="1:27" s="34" customFormat="1" x14ac:dyDescent="0.2">
      <c r="A53" s="32"/>
      <c r="B53" s="32"/>
      <c r="C53" s="33"/>
      <c r="D53" s="33"/>
      <c r="K53" s="32"/>
      <c r="N53" s="33"/>
      <c r="O53" s="33"/>
      <c r="P53" s="33"/>
      <c r="Q53" s="33"/>
      <c r="R53" s="33"/>
      <c r="S53" s="33"/>
      <c r="T53" s="33"/>
      <c r="U53" s="33"/>
      <c r="V53" s="33"/>
      <c r="W53" s="33"/>
      <c r="X53" s="33"/>
      <c r="Y53" s="33"/>
      <c r="Z53" s="33"/>
      <c r="AA53" s="33"/>
    </row>
    <row r="54" spans="1:27" s="34" customFormat="1" x14ac:dyDescent="0.2">
      <c r="A54" s="32"/>
      <c r="B54" s="32"/>
      <c r="C54" s="33"/>
      <c r="D54" s="33"/>
      <c r="K54" s="32"/>
      <c r="N54" s="33"/>
      <c r="O54" s="33"/>
      <c r="P54" s="33"/>
      <c r="Q54" s="33"/>
      <c r="R54" s="33"/>
      <c r="S54" s="33"/>
      <c r="T54" s="33"/>
      <c r="U54" s="33"/>
      <c r="V54" s="33"/>
      <c r="W54" s="33"/>
      <c r="X54" s="33"/>
      <c r="Y54" s="33"/>
      <c r="Z54" s="33"/>
      <c r="AA54" s="33"/>
    </row>
    <row r="55" spans="1:27" s="34" customFormat="1" x14ac:dyDescent="0.2">
      <c r="A55" s="32"/>
      <c r="B55" s="32"/>
      <c r="C55" s="33"/>
      <c r="D55" s="33"/>
      <c r="K55" s="32"/>
      <c r="N55" s="33"/>
      <c r="O55" s="33"/>
      <c r="P55" s="33"/>
      <c r="Q55" s="33"/>
      <c r="R55" s="33"/>
      <c r="S55" s="33"/>
      <c r="T55" s="33"/>
      <c r="U55" s="33"/>
      <c r="V55" s="33"/>
      <c r="W55" s="33"/>
      <c r="X55" s="33"/>
      <c r="Y55" s="33"/>
      <c r="Z55" s="33"/>
      <c r="AA55" s="33"/>
    </row>
    <row r="56" spans="1:27" s="34" customFormat="1" x14ac:dyDescent="0.2">
      <c r="A56" s="32"/>
      <c r="B56" s="32"/>
      <c r="C56" s="33"/>
      <c r="D56" s="33"/>
      <c r="K56" s="32"/>
      <c r="N56" s="33"/>
      <c r="O56" s="33"/>
      <c r="P56" s="33"/>
      <c r="Q56" s="33"/>
      <c r="R56" s="33"/>
      <c r="S56" s="33"/>
      <c r="T56" s="33"/>
      <c r="U56" s="33"/>
      <c r="V56" s="33"/>
      <c r="W56" s="33"/>
      <c r="X56" s="33"/>
      <c r="Y56" s="33"/>
      <c r="Z56" s="33"/>
      <c r="AA56" s="33"/>
    </row>
    <row r="57" spans="1:27" s="34" customFormat="1" x14ac:dyDescent="0.2">
      <c r="A57" s="32"/>
      <c r="B57" s="32"/>
      <c r="C57" s="33"/>
      <c r="D57" s="33"/>
      <c r="K57" s="32"/>
      <c r="N57" s="33"/>
      <c r="O57" s="33"/>
      <c r="P57" s="33"/>
      <c r="Q57" s="33"/>
      <c r="R57" s="33"/>
      <c r="S57" s="33"/>
      <c r="T57" s="33"/>
      <c r="U57" s="33"/>
      <c r="V57" s="33"/>
      <c r="W57" s="33"/>
      <c r="X57" s="33"/>
      <c r="Y57" s="33"/>
      <c r="Z57" s="33"/>
      <c r="AA57" s="33"/>
    </row>
    <row r="58" spans="1:27" s="34" customFormat="1" x14ac:dyDescent="0.2">
      <c r="A58" s="32"/>
      <c r="B58" s="32"/>
      <c r="C58" s="33"/>
      <c r="D58" s="33"/>
      <c r="K58" s="32"/>
      <c r="N58" s="33"/>
      <c r="O58" s="33"/>
      <c r="P58" s="33"/>
      <c r="Q58" s="33"/>
      <c r="R58" s="33"/>
      <c r="S58" s="33"/>
      <c r="T58" s="33"/>
      <c r="U58" s="33"/>
      <c r="V58" s="33"/>
      <c r="W58" s="33"/>
      <c r="X58" s="33"/>
      <c r="Y58" s="33"/>
      <c r="Z58" s="33"/>
      <c r="AA58" s="33"/>
    </row>
    <row r="59" spans="1:27" s="34" customFormat="1" x14ac:dyDescent="0.2">
      <c r="A59" s="32"/>
      <c r="B59" s="32"/>
      <c r="C59" s="33"/>
      <c r="D59" s="33"/>
      <c r="K59" s="32"/>
      <c r="N59" s="33"/>
      <c r="O59" s="33"/>
      <c r="P59" s="33"/>
      <c r="Q59" s="33"/>
      <c r="R59" s="33"/>
      <c r="S59" s="33"/>
      <c r="T59" s="33"/>
      <c r="U59" s="33"/>
      <c r="V59" s="33"/>
      <c r="W59" s="33"/>
      <c r="X59" s="33"/>
      <c r="Y59" s="33"/>
      <c r="Z59" s="33"/>
      <c r="AA59" s="33"/>
    </row>
    <row r="60" spans="1:27" s="34" customFormat="1" x14ac:dyDescent="0.2">
      <c r="A60" s="32"/>
      <c r="B60" s="32"/>
      <c r="C60" s="33"/>
      <c r="D60" s="33"/>
      <c r="K60" s="32"/>
      <c r="N60" s="33"/>
      <c r="O60" s="33"/>
      <c r="P60" s="33"/>
      <c r="Q60" s="33"/>
      <c r="R60" s="33"/>
      <c r="S60" s="33"/>
      <c r="T60" s="33"/>
      <c r="U60" s="33"/>
      <c r="V60" s="33"/>
      <c r="W60" s="33"/>
      <c r="X60" s="33"/>
      <c r="Y60" s="33"/>
      <c r="Z60" s="33"/>
      <c r="AA60" s="33"/>
    </row>
    <row r="61" spans="1:27" s="34" customFormat="1" x14ac:dyDescent="0.2">
      <c r="A61" s="32"/>
      <c r="B61" s="32"/>
      <c r="C61" s="33"/>
      <c r="D61" s="33"/>
      <c r="K61" s="32"/>
      <c r="N61" s="33"/>
      <c r="O61" s="33"/>
      <c r="P61" s="33"/>
      <c r="Q61" s="33"/>
      <c r="R61" s="33"/>
      <c r="S61" s="33"/>
      <c r="T61" s="33"/>
      <c r="U61" s="33"/>
      <c r="V61" s="33"/>
      <c r="W61" s="33"/>
      <c r="X61" s="33"/>
      <c r="Y61" s="33"/>
      <c r="Z61" s="33"/>
      <c r="AA61" s="33"/>
    </row>
    <row r="62" spans="1:27" s="34" customFormat="1" x14ac:dyDescent="0.2">
      <c r="A62" s="32"/>
      <c r="B62" s="32"/>
      <c r="C62" s="33"/>
      <c r="D62" s="33"/>
      <c r="K62" s="32"/>
      <c r="N62" s="33"/>
      <c r="O62" s="33"/>
      <c r="P62" s="33"/>
      <c r="Q62" s="33"/>
      <c r="R62" s="33"/>
      <c r="S62" s="33"/>
      <c r="T62" s="33"/>
      <c r="U62" s="33"/>
      <c r="V62" s="33"/>
      <c r="W62" s="33"/>
      <c r="X62" s="33"/>
      <c r="Y62" s="33"/>
      <c r="Z62" s="33"/>
      <c r="AA62" s="33"/>
    </row>
    <row r="63" spans="1:27" s="34" customFormat="1" x14ac:dyDescent="0.2">
      <c r="A63" s="32"/>
      <c r="B63" s="32"/>
      <c r="C63" s="33"/>
      <c r="D63" s="33"/>
      <c r="K63" s="32"/>
      <c r="N63" s="33"/>
      <c r="O63" s="33"/>
      <c r="P63" s="33"/>
      <c r="Q63" s="33"/>
      <c r="R63" s="33"/>
      <c r="S63" s="33"/>
      <c r="T63" s="33"/>
      <c r="U63" s="33"/>
      <c r="V63" s="33"/>
      <c r="W63" s="33"/>
      <c r="X63" s="33"/>
      <c r="Y63" s="33"/>
      <c r="Z63" s="33"/>
      <c r="AA63" s="33"/>
    </row>
    <row r="64" spans="1:27" s="34" customFormat="1" x14ac:dyDescent="0.2">
      <c r="A64" s="32"/>
      <c r="B64" s="32"/>
      <c r="C64" s="33"/>
      <c r="D64" s="33"/>
      <c r="K64" s="32"/>
      <c r="N64" s="33"/>
      <c r="O64" s="33"/>
      <c r="P64" s="33"/>
      <c r="Q64" s="33"/>
      <c r="R64" s="33"/>
      <c r="S64" s="33"/>
      <c r="T64" s="33"/>
      <c r="U64" s="33"/>
      <c r="V64" s="33"/>
      <c r="W64" s="33"/>
      <c r="X64" s="33"/>
      <c r="Y64" s="33"/>
      <c r="Z64" s="33"/>
      <c r="AA64" s="33"/>
    </row>
    <row r="65" spans="1:27" s="34" customFormat="1" x14ac:dyDescent="0.2">
      <c r="A65" s="32"/>
      <c r="B65" s="32"/>
      <c r="C65" s="33"/>
      <c r="D65" s="33"/>
      <c r="K65" s="32"/>
      <c r="N65" s="33"/>
      <c r="O65" s="33"/>
      <c r="P65" s="33"/>
      <c r="Q65" s="33"/>
      <c r="R65" s="33"/>
      <c r="S65" s="33"/>
      <c r="T65" s="33"/>
      <c r="U65" s="33"/>
      <c r="V65" s="33"/>
      <c r="W65" s="33"/>
      <c r="X65" s="33"/>
      <c r="Y65" s="33"/>
      <c r="Z65" s="33"/>
      <c r="AA65" s="33"/>
    </row>
    <row r="66" spans="1:27" s="34" customFormat="1" x14ac:dyDescent="0.2">
      <c r="A66" s="32"/>
      <c r="B66" s="32"/>
      <c r="C66" s="33"/>
      <c r="D66" s="33"/>
      <c r="K66" s="32"/>
      <c r="N66" s="33"/>
      <c r="O66" s="33"/>
      <c r="P66" s="33"/>
      <c r="Q66" s="33"/>
      <c r="R66" s="33"/>
      <c r="S66" s="33"/>
      <c r="T66" s="33"/>
      <c r="U66" s="33"/>
      <c r="V66" s="33"/>
      <c r="W66" s="33"/>
      <c r="X66" s="33"/>
      <c r="Y66" s="33"/>
      <c r="Z66" s="33"/>
      <c r="AA66" s="33"/>
    </row>
    <row r="67" spans="1:27" s="34" customFormat="1" x14ac:dyDescent="0.2">
      <c r="A67" s="32"/>
      <c r="B67" s="32"/>
      <c r="C67" s="33"/>
      <c r="D67" s="33"/>
      <c r="K67" s="32"/>
      <c r="N67" s="33"/>
      <c r="O67" s="33"/>
      <c r="P67" s="33"/>
      <c r="Q67" s="33"/>
      <c r="R67" s="33"/>
      <c r="S67" s="33"/>
      <c r="T67" s="33"/>
      <c r="U67" s="33"/>
      <c r="V67" s="33"/>
      <c r="W67" s="33"/>
      <c r="X67" s="33"/>
      <c r="Y67" s="33"/>
      <c r="Z67" s="33"/>
      <c r="AA67" s="33"/>
    </row>
    <row r="68" spans="1:27" s="34" customFormat="1" x14ac:dyDescent="0.2">
      <c r="A68" s="32"/>
      <c r="B68" s="32"/>
      <c r="C68" s="33"/>
      <c r="D68" s="33"/>
      <c r="K68" s="32"/>
      <c r="N68" s="33"/>
      <c r="O68" s="33"/>
      <c r="P68" s="33"/>
      <c r="Q68" s="33"/>
      <c r="R68" s="33"/>
      <c r="S68" s="33"/>
      <c r="T68" s="33"/>
      <c r="U68" s="33"/>
      <c r="V68" s="33"/>
      <c r="W68" s="33"/>
      <c r="X68" s="33"/>
      <c r="Y68" s="33"/>
      <c r="Z68" s="33"/>
      <c r="AA68" s="33"/>
    </row>
    <row r="69" spans="1:27" s="34" customFormat="1" x14ac:dyDescent="0.2">
      <c r="A69" s="32"/>
      <c r="B69" s="32"/>
      <c r="C69" s="33"/>
      <c r="D69" s="33"/>
      <c r="K69" s="32"/>
      <c r="N69" s="33"/>
      <c r="O69" s="33"/>
      <c r="P69" s="33"/>
      <c r="Q69" s="33"/>
      <c r="R69" s="33"/>
      <c r="S69" s="33"/>
      <c r="T69" s="33"/>
      <c r="U69" s="33"/>
      <c r="V69" s="33"/>
      <c r="W69" s="33"/>
      <c r="X69" s="33"/>
      <c r="Y69" s="33"/>
      <c r="Z69" s="33"/>
      <c r="AA69" s="33"/>
    </row>
    <row r="70" spans="1:27" s="34" customFormat="1" x14ac:dyDescent="0.2">
      <c r="A70" s="32"/>
      <c r="B70" s="32"/>
      <c r="C70" s="33"/>
      <c r="D70" s="33"/>
      <c r="K70" s="32"/>
      <c r="N70" s="33"/>
      <c r="O70" s="33"/>
      <c r="P70" s="33"/>
      <c r="Q70" s="33"/>
      <c r="R70" s="33"/>
      <c r="S70" s="33"/>
      <c r="T70" s="33"/>
      <c r="U70" s="33"/>
      <c r="V70" s="33"/>
      <c r="W70" s="33"/>
      <c r="X70" s="33"/>
      <c r="Y70" s="33"/>
      <c r="Z70" s="33"/>
      <c r="AA70" s="33"/>
    </row>
    <row r="71" spans="1:27" s="34" customFormat="1" x14ac:dyDescent="0.2">
      <c r="A71" s="32"/>
      <c r="B71" s="32"/>
      <c r="C71" s="33"/>
      <c r="D71" s="33"/>
      <c r="K71" s="32"/>
      <c r="N71" s="33"/>
      <c r="O71" s="33"/>
      <c r="P71" s="33"/>
      <c r="Q71" s="33"/>
      <c r="R71" s="33"/>
      <c r="S71" s="33"/>
      <c r="T71" s="33"/>
      <c r="U71" s="33"/>
      <c r="V71" s="33"/>
      <c r="W71" s="33"/>
      <c r="X71" s="33"/>
      <c r="Y71" s="33"/>
      <c r="Z71" s="33"/>
      <c r="AA71" s="33"/>
    </row>
    <row r="72" spans="1:27" s="34" customFormat="1" x14ac:dyDescent="0.2">
      <c r="A72" s="32"/>
      <c r="B72" s="32"/>
      <c r="C72" s="33"/>
      <c r="D72" s="33"/>
      <c r="K72" s="32"/>
      <c r="N72" s="33"/>
      <c r="O72" s="33"/>
      <c r="P72" s="33"/>
      <c r="Q72" s="33"/>
      <c r="R72" s="33"/>
      <c r="S72" s="33"/>
      <c r="T72" s="33"/>
      <c r="U72" s="33"/>
      <c r="V72" s="33"/>
      <c r="W72" s="33"/>
      <c r="X72" s="33"/>
      <c r="Y72" s="33"/>
      <c r="Z72" s="33"/>
      <c r="AA72" s="33"/>
    </row>
    <row r="73" spans="1:27" s="34" customFormat="1" x14ac:dyDescent="0.2">
      <c r="A73" s="32"/>
      <c r="B73" s="32"/>
      <c r="C73" s="33"/>
      <c r="D73" s="33"/>
      <c r="K73" s="32"/>
      <c r="N73" s="33"/>
      <c r="O73" s="33"/>
      <c r="P73" s="33"/>
      <c r="Q73" s="33"/>
      <c r="R73" s="33"/>
      <c r="S73" s="33"/>
      <c r="T73" s="33"/>
      <c r="U73" s="33"/>
      <c r="V73" s="33"/>
      <c r="W73" s="33"/>
      <c r="X73" s="33"/>
      <c r="Y73" s="33"/>
      <c r="Z73" s="33"/>
      <c r="AA73" s="33"/>
    </row>
    <row r="74" spans="1:27" s="34" customFormat="1" x14ac:dyDescent="0.2">
      <c r="A74" s="32"/>
      <c r="B74" s="32"/>
      <c r="C74" s="33"/>
      <c r="D74" s="33"/>
      <c r="K74" s="32"/>
      <c r="N74" s="33"/>
      <c r="O74" s="33"/>
      <c r="P74" s="33"/>
      <c r="Q74" s="33"/>
      <c r="R74" s="33"/>
      <c r="S74" s="33"/>
      <c r="T74" s="33"/>
      <c r="U74" s="33"/>
      <c r="V74" s="33"/>
      <c r="W74" s="33"/>
      <c r="X74" s="33"/>
      <c r="Y74" s="33"/>
      <c r="Z74" s="33"/>
      <c r="AA74" s="33"/>
    </row>
  </sheetData>
  <sortState xmlns:xlrd2="http://schemas.microsoft.com/office/spreadsheetml/2017/richdata2" ref="A3:AA8">
    <sortCondition ref="C3:C8"/>
    <sortCondition ref="D3:D8"/>
  </sortState>
  <mergeCells count="1">
    <mergeCell ref="A1:E1"/>
  </mergeCells>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61"/>
  <sheetViews>
    <sheetView zoomScaleNormal="100" workbookViewId="0">
      <pane xSplit="5" ySplit="2" topLeftCell="F3" activePane="bottomRight" state="frozen"/>
      <selection pane="topRight" activeCell="F1" sqref="F1"/>
      <selection pane="bottomLeft" activeCell="A2" sqref="A2"/>
      <selection pane="bottomRight" activeCell="A2" sqref="A2"/>
    </sheetView>
  </sheetViews>
  <sheetFormatPr defaultColWidth="9.140625" defaultRowHeight="12.75" x14ac:dyDescent="0.2"/>
  <cols>
    <col min="1" max="1" width="7.7109375" style="24" customWidth="1"/>
    <col min="2" max="2" width="12.85546875" style="15" bestFit="1" customWidth="1"/>
    <col min="3" max="4" width="6.7109375" style="17" customWidth="1"/>
    <col min="5" max="5" width="20.7109375" style="15" customWidth="1"/>
    <col min="6" max="6" width="63.7109375" style="15" customWidth="1"/>
    <col min="7" max="7" width="12" style="15" customWidth="1"/>
    <col min="8" max="9" width="10.7109375" style="15" customWidth="1"/>
    <col min="10" max="10" width="21.42578125" style="36" customWidth="1"/>
    <col min="11" max="11" width="10.7109375" style="15" customWidth="1"/>
    <col min="12" max="12" width="15.7109375" style="15" customWidth="1"/>
    <col min="13" max="13" width="12.42578125" style="15" customWidth="1"/>
    <col min="14" max="15" width="6.7109375" style="17" customWidth="1"/>
    <col min="16" max="16" width="9.7109375" style="17" customWidth="1"/>
    <col min="17" max="17" width="8.28515625" style="17" customWidth="1"/>
    <col min="18" max="18" width="11.5703125" style="17" customWidth="1"/>
    <col min="19" max="19" width="10.5703125" style="17" customWidth="1"/>
    <col min="20" max="20" width="10.7109375" style="17" customWidth="1"/>
    <col min="21" max="21" width="11.7109375" style="17" customWidth="1"/>
    <col min="22" max="22" width="9.5703125" style="17" customWidth="1"/>
    <col min="23" max="23" width="17.7109375" style="17" hidden="1" customWidth="1"/>
    <col min="24" max="24" width="18.140625" style="13" customWidth="1"/>
    <col min="25" max="16384" width="9.140625" style="15"/>
  </cols>
  <sheetData>
    <row r="1" spans="1:24" ht="15.75" x14ac:dyDescent="0.25">
      <c r="A1" s="58" t="s">
        <v>55</v>
      </c>
      <c r="B1" s="59"/>
      <c r="C1" s="59"/>
      <c r="D1" s="59"/>
      <c r="E1" s="59"/>
      <c r="F1" s="14">
        <f>SUBTOTAL(3,F3:F91)</f>
        <v>49</v>
      </c>
      <c r="G1" s="14">
        <f>SUBTOTAL(3,G3:G91)</f>
        <v>6</v>
      </c>
      <c r="H1" s="14">
        <f>SUBTOTAL(3,H3:H91)</f>
        <v>6</v>
      </c>
      <c r="I1" s="14">
        <f>SUBTOTAL(3,I3:I91)</f>
        <v>6</v>
      </c>
      <c r="J1" s="14">
        <f>SUBTOTAL(3,J3:J91)</f>
        <v>9</v>
      </c>
      <c r="M1" s="14">
        <f>SUBTOTAL(3,M3:M91)</f>
        <v>0</v>
      </c>
      <c r="R1" s="14">
        <f>SUBTOTAL(3,R3:R91)</f>
        <v>49</v>
      </c>
      <c r="S1" s="14">
        <f>SUBTOTAL(3,S3:S91)</f>
        <v>5</v>
      </c>
      <c r="T1" s="14"/>
      <c r="U1" s="14"/>
      <c r="V1" s="14"/>
      <c r="W1" s="14"/>
      <c r="X1" s="14">
        <f>SUBTOTAL(3,X3:X91)</f>
        <v>49</v>
      </c>
    </row>
    <row r="2" spans="1:24" s="22" customFormat="1" ht="38.25" x14ac:dyDescent="0.2">
      <c r="A2" s="37" t="s">
        <v>0</v>
      </c>
      <c r="B2" s="38" t="s">
        <v>1</v>
      </c>
      <c r="C2" s="39" t="s">
        <v>2</v>
      </c>
      <c r="D2" s="39" t="s">
        <v>3</v>
      </c>
      <c r="E2" s="38" t="s">
        <v>4</v>
      </c>
      <c r="F2" s="38" t="s">
        <v>5</v>
      </c>
      <c r="G2" s="39" t="s">
        <v>6</v>
      </c>
      <c r="H2" s="39" t="s">
        <v>7</v>
      </c>
      <c r="I2" s="39" t="s">
        <v>8</v>
      </c>
      <c r="J2" s="39" t="s">
        <v>9</v>
      </c>
      <c r="K2" s="39" t="s">
        <v>10</v>
      </c>
      <c r="L2" s="39" t="s">
        <v>11</v>
      </c>
      <c r="M2" s="39" t="s">
        <v>32</v>
      </c>
      <c r="N2" s="39" t="s">
        <v>12</v>
      </c>
      <c r="O2" s="39" t="s">
        <v>13</v>
      </c>
      <c r="P2" s="39" t="s">
        <v>14</v>
      </c>
      <c r="Q2" s="39" t="s">
        <v>15</v>
      </c>
      <c r="R2" s="39" t="s">
        <v>16</v>
      </c>
      <c r="S2" s="39" t="s">
        <v>17</v>
      </c>
      <c r="T2" s="39" t="s">
        <v>18</v>
      </c>
      <c r="U2" s="39" t="s">
        <v>19</v>
      </c>
      <c r="V2" s="39" t="s">
        <v>34</v>
      </c>
      <c r="W2" s="39" t="s">
        <v>20</v>
      </c>
      <c r="X2" s="40" t="s">
        <v>21</v>
      </c>
    </row>
    <row r="3" spans="1:24" s="16" customFormat="1" ht="153" x14ac:dyDescent="0.2">
      <c r="A3" s="23" t="s">
        <v>1520</v>
      </c>
      <c r="B3" s="16" t="s">
        <v>841</v>
      </c>
      <c r="C3" s="11" t="s">
        <v>621</v>
      </c>
      <c r="D3" s="11">
        <v>621</v>
      </c>
      <c r="E3" s="16" t="s">
        <v>937</v>
      </c>
      <c r="F3" s="16" t="s">
        <v>939</v>
      </c>
      <c r="G3" s="16" t="s">
        <v>938</v>
      </c>
      <c r="H3" s="16" t="s">
        <v>621</v>
      </c>
      <c r="I3" s="16" t="s">
        <v>222</v>
      </c>
      <c r="J3" s="10"/>
      <c r="N3" s="11">
        <v>3</v>
      </c>
      <c r="O3" s="11">
        <v>3</v>
      </c>
      <c r="P3" s="11">
        <v>3</v>
      </c>
      <c r="Q3" s="11" t="s">
        <v>22</v>
      </c>
      <c r="R3" s="11" t="s">
        <v>213</v>
      </c>
      <c r="T3" s="11" t="s">
        <v>24</v>
      </c>
      <c r="U3" s="11" t="s">
        <v>24</v>
      </c>
      <c r="V3" s="11" t="s">
        <v>144</v>
      </c>
      <c r="W3" s="11"/>
      <c r="X3" s="12" t="str">
        <f>CONCATENATE(A3,C3,D3)</f>
        <v>305549AFRA621</v>
      </c>
    </row>
    <row r="4" spans="1:24" s="16" customFormat="1" ht="153" x14ac:dyDescent="0.2">
      <c r="A4" s="23" t="s">
        <v>1521</v>
      </c>
      <c r="B4" s="16" t="s">
        <v>841</v>
      </c>
      <c r="C4" s="11" t="s">
        <v>621</v>
      </c>
      <c r="D4" s="11">
        <v>662</v>
      </c>
      <c r="E4" s="16" t="s">
        <v>878</v>
      </c>
      <c r="F4" s="16" t="s">
        <v>879</v>
      </c>
      <c r="G4" s="16" t="s">
        <v>880</v>
      </c>
      <c r="H4" s="16" t="s">
        <v>621</v>
      </c>
      <c r="I4" s="16" t="s">
        <v>222</v>
      </c>
      <c r="J4" s="10"/>
      <c r="N4" s="11">
        <v>3</v>
      </c>
      <c r="O4" s="11">
        <v>3</v>
      </c>
      <c r="P4" s="11">
        <v>3</v>
      </c>
      <c r="Q4" s="11" t="s">
        <v>22</v>
      </c>
      <c r="R4" s="11" t="s">
        <v>23</v>
      </c>
      <c r="S4" s="11" t="s">
        <v>213</v>
      </c>
      <c r="T4" s="11" t="s">
        <v>24</v>
      </c>
      <c r="U4" s="11" t="s">
        <v>24</v>
      </c>
      <c r="V4" s="11" t="s">
        <v>41</v>
      </c>
      <c r="W4" s="11"/>
      <c r="X4" s="12" t="str">
        <f t="shared" ref="X4:X51" si="0">CONCATENATE(A4,C4,D4)</f>
        <v>305550AFRA662</v>
      </c>
    </row>
    <row r="5" spans="1:24" s="16" customFormat="1" ht="76.5" x14ac:dyDescent="0.2">
      <c r="A5" s="23" t="s">
        <v>1522</v>
      </c>
      <c r="B5" s="16" t="s">
        <v>1117</v>
      </c>
      <c r="C5" s="11" t="s">
        <v>1112</v>
      </c>
      <c r="D5" s="11">
        <v>660</v>
      </c>
      <c r="E5" s="16" t="s">
        <v>1113</v>
      </c>
      <c r="F5" s="16" t="s">
        <v>1114</v>
      </c>
      <c r="G5" s="16" t="s">
        <v>1115</v>
      </c>
      <c r="H5" s="16" t="s">
        <v>1112</v>
      </c>
      <c r="I5" s="16" t="s">
        <v>1116</v>
      </c>
      <c r="J5" s="10"/>
      <c r="N5" s="11">
        <v>3</v>
      </c>
      <c r="O5" s="11">
        <v>3</v>
      </c>
      <c r="P5" s="11">
        <v>3</v>
      </c>
      <c r="Q5" s="11" t="s">
        <v>22</v>
      </c>
      <c r="R5" s="11" t="s">
        <v>232</v>
      </c>
      <c r="S5" s="11"/>
      <c r="T5" s="11" t="s">
        <v>24</v>
      </c>
      <c r="U5" s="11" t="s">
        <v>24</v>
      </c>
      <c r="V5" s="11" t="s">
        <v>42</v>
      </c>
      <c r="W5" s="11"/>
      <c r="X5" s="12" t="str">
        <f t="shared" si="0"/>
        <v>305551ARTC660</v>
      </c>
    </row>
    <row r="6" spans="1:24" s="16" customFormat="1" ht="76.5" x14ac:dyDescent="0.2">
      <c r="A6" s="23" t="s">
        <v>1523</v>
      </c>
      <c r="B6" s="16" t="s">
        <v>129</v>
      </c>
      <c r="C6" s="11" t="s">
        <v>127</v>
      </c>
      <c r="D6" s="11">
        <v>647</v>
      </c>
      <c r="E6" s="16" t="s">
        <v>128</v>
      </c>
      <c r="F6" s="16" t="s">
        <v>130</v>
      </c>
      <c r="J6" s="10"/>
      <c r="N6" s="11">
        <v>3</v>
      </c>
      <c r="O6" s="11">
        <v>3</v>
      </c>
      <c r="P6" s="11">
        <v>3</v>
      </c>
      <c r="Q6" s="11" t="s">
        <v>22</v>
      </c>
      <c r="R6" s="11" t="s">
        <v>23</v>
      </c>
      <c r="S6" s="11"/>
      <c r="T6" s="11" t="s">
        <v>24</v>
      </c>
      <c r="U6" s="11" t="s">
        <v>24</v>
      </c>
      <c r="V6" s="11" t="s">
        <v>41</v>
      </c>
      <c r="W6" s="11"/>
      <c r="X6" s="12" t="str">
        <f t="shared" si="0"/>
        <v>305554CHEG647</v>
      </c>
    </row>
    <row r="7" spans="1:24" s="16" customFormat="1" ht="76.5" x14ac:dyDescent="0.2">
      <c r="A7" s="23" t="s">
        <v>1524</v>
      </c>
      <c r="B7" s="16" t="s">
        <v>129</v>
      </c>
      <c r="C7" s="11" t="s">
        <v>127</v>
      </c>
      <c r="D7" s="11">
        <v>847</v>
      </c>
      <c r="E7" s="16" t="s">
        <v>128</v>
      </c>
      <c r="F7" s="16" t="s">
        <v>130</v>
      </c>
      <c r="J7" s="10"/>
      <c r="N7" s="11">
        <v>3</v>
      </c>
      <c r="O7" s="11">
        <v>3</v>
      </c>
      <c r="P7" s="11">
        <v>3</v>
      </c>
      <c r="Q7" s="11" t="s">
        <v>22</v>
      </c>
      <c r="R7" s="11" t="s">
        <v>23</v>
      </c>
      <c r="S7" s="11" t="s">
        <v>131</v>
      </c>
      <c r="T7" s="11" t="s">
        <v>24</v>
      </c>
      <c r="U7" s="11" t="s">
        <v>24</v>
      </c>
      <c r="V7" s="11" t="s">
        <v>41</v>
      </c>
      <c r="W7" s="11"/>
      <c r="X7" s="12" t="str">
        <f t="shared" si="0"/>
        <v>305553CHEG847</v>
      </c>
    </row>
    <row r="8" spans="1:24" s="16" customFormat="1" ht="102" x14ac:dyDescent="0.2">
      <c r="A8" s="23" t="s">
        <v>1525</v>
      </c>
      <c r="B8" s="16" t="s">
        <v>129</v>
      </c>
      <c r="C8" s="11" t="s">
        <v>127</v>
      </c>
      <c r="D8" s="11">
        <v>848</v>
      </c>
      <c r="E8" s="16" t="s">
        <v>132</v>
      </c>
      <c r="F8" s="16" t="s">
        <v>133</v>
      </c>
      <c r="G8" s="16" t="s">
        <v>881</v>
      </c>
      <c r="H8" s="16" t="s">
        <v>127</v>
      </c>
      <c r="I8" s="16" t="s">
        <v>134</v>
      </c>
      <c r="J8" s="10"/>
      <c r="N8" s="11">
        <v>3</v>
      </c>
      <c r="O8" s="11">
        <v>3</v>
      </c>
      <c r="P8" s="11">
        <v>3</v>
      </c>
      <c r="Q8" s="11" t="s">
        <v>22</v>
      </c>
      <c r="R8" s="11" t="s">
        <v>23</v>
      </c>
      <c r="S8" s="11" t="s">
        <v>131</v>
      </c>
      <c r="T8" s="11" t="s">
        <v>24</v>
      </c>
      <c r="U8" s="11" t="s">
        <v>24</v>
      </c>
      <c r="V8" s="11" t="s">
        <v>42</v>
      </c>
      <c r="W8" s="11"/>
      <c r="X8" s="12" t="str">
        <f t="shared" si="0"/>
        <v>305552CHEG848</v>
      </c>
    </row>
    <row r="9" spans="1:24" s="16" customFormat="1" ht="76.5" x14ac:dyDescent="0.2">
      <c r="A9" s="23" t="s">
        <v>1526</v>
      </c>
      <c r="B9" s="16" t="s">
        <v>1065</v>
      </c>
      <c r="C9" s="11" t="s">
        <v>1063</v>
      </c>
      <c r="D9" s="11">
        <v>512</v>
      </c>
      <c r="E9" s="16" t="s">
        <v>1316</v>
      </c>
      <c r="F9" s="16" t="s">
        <v>1317</v>
      </c>
      <c r="J9" s="10"/>
      <c r="N9" s="11">
        <v>1</v>
      </c>
      <c r="O9" s="11">
        <v>4</v>
      </c>
      <c r="P9" s="11">
        <v>4</v>
      </c>
      <c r="Q9" s="11" t="s">
        <v>317</v>
      </c>
      <c r="R9" s="11" t="s">
        <v>1095</v>
      </c>
      <c r="S9" s="11"/>
      <c r="T9" s="11" t="s">
        <v>24</v>
      </c>
      <c r="U9" s="11" t="s">
        <v>24</v>
      </c>
      <c r="V9" s="11" t="s">
        <v>41</v>
      </c>
      <c r="W9" s="11"/>
      <c r="X9" s="12" t="str">
        <f t="shared" si="0"/>
        <v>305639CSCD512</v>
      </c>
    </row>
    <row r="10" spans="1:24" s="16" customFormat="1" ht="114.75" x14ac:dyDescent="0.2">
      <c r="A10" s="23" t="s">
        <v>1527</v>
      </c>
      <c r="B10" s="16" t="s">
        <v>1065</v>
      </c>
      <c r="C10" s="11" t="s">
        <v>1063</v>
      </c>
      <c r="D10" s="11">
        <v>715</v>
      </c>
      <c r="E10" s="16" t="s">
        <v>1156</v>
      </c>
      <c r="F10" s="16" t="s">
        <v>1157</v>
      </c>
      <c r="J10" s="10"/>
      <c r="N10" s="11">
        <v>1</v>
      </c>
      <c r="O10" s="11">
        <v>1</v>
      </c>
      <c r="P10" s="11">
        <v>1</v>
      </c>
      <c r="Q10" s="11" t="s">
        <v>22</v>
      </c>
      <c r="R10" s="11" t="s">
        <v>23</v>
      </c>
      <c r="S10" s="11"/>
      <c r="T10" s="11" t="s">
        <v>24</v>
      </c>
      <c r="U10" s="11" t="s">
        <v>24</v>
      </c>
      <c r="V10" s="11" t="s">
        <v>41</v>
      </c>
      <c r="W10" s="11"/>
      <c r="X10" s="12" t="str">
        <f t="shared" si="0"/>
        <v>305578CSCD715</v>
      </c>
    </row>
    <row r="11" spans="1:24" s="16" customFormat="1" ht="38.25" x14ac:dyDescent="0.2">
      <c r="A11" s="23" t="s">
        <v>1528</v>
      </c>
      <c r="B11" s="16" t="s">
        <v>1065</v>
      </c>
      <c r="C11" s="11" t="s">
        <v>1063</v>
      </c>
      <c r="D11" s="11">
        <v>716</v>
      </c>
      <c r="E11" s="16" t="s">
        <v>1158</v>
      </c>
      <c r="F11" s="16" t="s">
        <v>1159</v>
      </c>
      <c r="J11" s="10"/>
      <c r="N11" s="11">
        <v>1</v>
      </c>
      <c r="O11" s="11">
        <v>1</v>
      </c>
      <c r="P11" s="11">
        <v>1</v>
      </c>
      <c r="Q11" s="11" t="s">
        <v>22</v>
      </c>
      <c r="R11" s="11" t="s">
        <v>23</v>
      </c>
      <c r="S11" s="11"/>
      <c r="T11" s="11" t="s">
        <v>24</v>
      </c>
      <c r="U11" s="11" t="s">
        <v>24</v>
      </c>
      <c r="V11" s="11" t="s">
        <v>42</v>
      </c>
      <c r="W11" s="11"/>
      <c r="X11" s="12" t="str">
        <f t="shared" si="0"/>
        <v>305579CSCD716</v>
      </c>
    </row>
    <row r="12" spans="1:24" s="16" customFormat="1" ht="63.75" x14ac:dyDescent="0.2">
      <c r="A12" s="23" t="s">
        <v>1529</v>
      </c>
      <c r="B12" s="16" t="s">
        <v>1065</v>
      </c>
      <c r="C12" s="11" t="s">
        <v>1063</v>
      </c>
      <c r="D12" s="11">
        <v>717</v>
      </c>
      <c r="E12" s="16" t="s">
        <v>1093</v>
      </c>
      <c r="F12" s="16" t="s">
        <v>1105</v>
      </c>
      <c r="J12" s="10"/>
      <c r="N12" s="11">
        <v>1</v>
      </c>
      <c r="O12" s="11">
        <v>1</v>
      </c>
      <c r="P12" s="11">
        <v>1</v>
      </c>
      <c r="Q12" s="11" t="s">
        <v>22</v>
      </c>
      <c r="R12" s="11" t="s">
        <v>23</v>
      </c>
      <c r="S12" s="11"/>
      <c r="T12" s="11" t="s">
        <v>24</v>
      </c>
      <c r="U12" s="11" t="s">
        <v>24</v>
      </c>
      <c r="V12" s="11" t="s">
        <v>41</v>
      </c>
      <c r="W12" s="11"/>
      <c r="X12" s="12" t="str">
        <f t="shared" si="0"/>
        <v>305577CSCD717</v>
      </c>
    </row>
    <row r="13" spans="1:24" s="16" customFormat="1" ht="89.25" x14ac:dyDescent="0.2">
      <c r="A13" s="23" t="s">
        <v>1530</v>
      </c>
      <c r="B13" s="16" t="s">
        <v>429</v>
      </c>
      <c r="C13" s="11" t="s">
        <v>453</v>
      </c>
      <c r="D13" s="11">
        <v>605</v>
      </c>
      <c r="E13" s="16" t="s">
        <v>1395</v>
      </c>
      <c r="F13" s="16" t="s">
        <v>1396</v>
      </c>
      <c r="J13" s="16" t="s">
        <v>1397</v>
      </c>
      <c r="N13" s="11">
        <v>3</v>
      </c>
      <c r="O13" s="11">
        <v>3</v>
      </c>
      <c r="P13" s="11">
        <v>3</v>
      </c>
      <c r="Q13" s="11" t="s">
        <v>22</v>
      </c>
      <c r="R13" s="11" t="s">
        <v>23</v>
      </c>
      <c r="S13" s="11" t="s">
        <v>131</v>
      </c>
      <c r="T13" s="11" t="s">
        <v>24</v>
      </c>
      <c r="U13" s="11" t="s">
        <v>24</v>
      </c>
      <c r="V13" s="11" t="s">
        <v>41</v>
      </c>
      <c r="W13" s="11"/>
      <c r="X13" s="12" t="str">
        <f t="shared" si="0"/>
        <v>305584ELEG605</v>
      </c>
    </row>
    <row r="14" spans="1:24" s="16" customFormat="1" ht="63.75" x14ac:dyDescent="0.2">
      <c r="A14" s="23" t="s">
        <v>1531</v>
      </c>
      <c r="B14" s="16" t="s">
        <v>429</v>
      </c>
      <c r="C14" s="11" t="s">
        <v>453</v>
      </c>
      <c r="D14" s="11">
        <v>643</v>
      </c>
      <c r="E14" s="16" t="s">
        <v>1269</v>
      </c>
      <c r="F14" s="16" t="s">
        <v>1270</v>
      </c>
      <c r="J14" s="10" t="s">
        <v>1272</v>
      </c>
      <c r="N14" s="11">
        <v>3</v>
      </c>
      <c r="O14" s="11">
        <v>3</v>
      </c>
      <c r="P14" s="11">
        <v>3</v>
      </c>
      <c r="Q14" s="11" t="s">
        <v>22</v>
      </c>
      <c r="R14" s="11" t="s">
        <v>23</v>
      </c>
      <c r="S14" s="11"/>
      <c r="T14" s="11" t="s">
        <v>24</v>
      </c>
      <c r="U14" s="11" t="s">
        <v>24</v>
      </c>
      <c r="V14" s="11" t="s">
        <v>82</v>
      </c>
      <c r="W14" s="11"/>
      <c r="X14" s="12" t="str">
        <f t="shared" si="0"/>
        <v>305583ELEG643</v>
      </c>
    </row>
    <row r="15" spans="1:24" s="16" customFormat="1" ht="153" x14ac:dyDescent="0.2">
      <c r="A15" s="23" t="s">
        <v>1532</v>
      </c>
      <c r="B15" s="16" t="s">
        <v>210</v>
      </c>
      <c r="C15" s="11" t="s">
        <v>211</v>
      </c>
      <c r="D15" s="11">
        <v>611</v>
      </c>
      <c r="E15" s="16" t="s">
        <v>869</v>
      </c>
      <c r="F15" s="16" t="s">
        <v>870</v>
      </c>
      <c r="J15" s="10"/>
      <c r="N15" s="11">
        <v>3</v>
      </c>
      <c r="O15" s="11">
        <v>6</v>
      </c>
      <c r="P15" s="11">
        <v>6</v>
      </c>
      <c r="Q15" s="11" t="s">
        <v>22</v>
      </c>
      <c r="R15" s="11" t="s">
        <v>213</v>
      </c>
      <c r="S15" s="11"/>
      <c r="T15" s="11" t="s">
        <v>95</v>
      </c>
      <c r="U15" s="11" t="s">
        <v>95</v>
      </c>
      <c r="V15" s="11" t="s">
        <v>82</v>
      </c>
      <c r="W15" s="11"/>
      <c r="X15" s="12" t="str">
        <f t="shared" si="0"/>
        <v>305581ENGL611</v>
      </c>
    </row>
    <row r="16" spans="1:24" s="16" customFormat="1" ht="153" x14ac:dyDescent="0.2">
      <c r="A16" s="23" t="s">
        <v>1533</v>
      </c>
      <c r="B16" s="16" t="s">
        <v>210</v>
      </c>
      <c r="C16" s="11" t="s">
        <v>211</v>
      </c>
      <c r="D16" s="11">
        <v>811</v>
      </c>
      <c r="E16" s="16" t="s">
        <v>871</v>
      </c>
      <c r="F16" s="16" t="s">
        <v>872</v>
      </c>
      <c r="J16" s="10"/>
      <c r="N16" s="11">
        <v>3</v>
      </c>
      <c r="O16" s="11">
        <v>6</v>
      </c>
      <c r="P16" s="11">
        <v>6</v>
      </c>
      <c r="Q16" s="11" t="s">
        <v>22</v>
      </c>
      <c r="R16" s="11" t="s">
        <v>213</v>
      </c>
      <c r="S16" s="11"/>
      <c r="T16" s="11" t="s">
        <v>95</v>
      </c>
      <c r="U16" s="11" t="s">
        <v>95</v>
      </c>
      <c r="V16" s="11" t="s">
        <v>82</v>
      </c>
      <c r="W16" s="11"/>
      <c r="X16" s="12" t="str">
        <f t="shared" si="0"/>
        <v>305582ENGL811</v>
      </c>
    </row>
    <row r="17" spans="1:24" s="16" customFormat="1" ht="76.5" x14ac:dyDescent="0.2">
      <c r="A17" s="23" t="s">
        <v>1534</v>
      </c>
      <c r="B17" s="16" t="s">
        <v>634</v>
      </c>
      <c r="C17" s="11" t="s">
        <v>632</v>
      </c>
      <c r="D17" s="11">
        <v>630</v>
      </c>
      <c r="E17" s="16" t="s">
        <v>668</v>
      </c>
      <c r="F17" s="16" t="s">
        <v>1193</v>
      </c>
      <c r="J17" s="10"/>
      <c r="N17" s="11">
        <v>3</v>
      </c>
      <c r="O17" s="11">
        <v>3</v>
      </c>
      <c r="P17" s="11">
        <v>3</v>
      </c>
      <c r="Q17" s="11" t="s">
        <v>22</v>
      </c>
      <c r="R17" s="11" t="s">
        <v>150</v>
      </c>
      <c r="S17" s="11"/>
      <c r="T17" s="11" t="s">
        <v>24</v>
      </c>
      <c r="U17" s="11" t="s">
        <v>24</v>
      </c>
      <c r="V17" s="11" t="s">
        <v>41</v>
      </c>
      <c r="W17" s="11"/>
      <c r="X17" s="12" t="str">
        <f t="shared" si="0"/>
        <v>305589ENWC630</v>
      </c>
    </row>
    <row r="18" spans="1:24" s="16" customFormat="1" ht="51" x14ac:dyDescent="0.2">
      <c r="A18" s="9" t="s">
        <v>1535</v>
      </c>
      <c r="B18" s="16" t="s">
        <v>270</v>
      </c>
      <c r="C18" s="11" t="s">
        <v>268</v>
      </c>
      <c r="D18" s="11">
        <v>604</v>
      </c>
      <c r="E18" s="16" t="s">
        <v>269</v>
      </c>
      <c r="F18" s="16" t="s">
        <v>271</v>
      </c>
      <c r="N18" s="11">
        <v>3</v>
      </c>
      <c r="O18" s="11">
        <v>3</v>
      </c>
      <c r="P18" s="11">
        <v>3</v>
      </c>
      <c r="Q18" s="11" t="s">
        <v>22</v>
      </c>
      <c r="R18" s="11" t="s">
        <v>23</v>
      </c>
      <c r="S18" s="11"/>
      <c r="T18" s="11" t="s">
        <v>24</v>
      </c>
      <c r="U18" s="11" t="s">
        <v>24</v>
      </c>
      <c r="V18" s="11" t="s">
        <v>41</v>
      </c>
      <c r="W18" s="11"/>
      <c r="X18" s="12" t="str">
        <f t="shared" si="0"/>
        <v>305586EPID604</v>
      </c>
    </row>
    <row r="19" spans="1:24" s="16" customFormat="1" ht="76.5" x14ac:dyDescent="0.2">
      <c r="A19" s="23" t="s">
        <v>1536</v>
      </c>
      <c r="B19" s="16" t="s">
        <v>223</v>
      </c>
      <c r="C19" s="11" t="s">
        <v>222</v>
      </c>
      <c r="D19" s="11">
        <v>649</v>
      </c>
      <c r="E19" s="16" t="s">
        <v>384</v>
      </c>
      <c r="F19" s="16" t="s">
        <v>385</v>
      </c>
      <c r="J19" s="10"/>
      <c r="N19" s="11">
        <v>3</v>
      </c>
      <c r="O19" s="11">
        <v>3</v>
      </c>
      <c r="P19" s="11">
        <v>3</v>
      </c>
      <c r="Q19" s="11" t="s">
        <v>22</v>
      </c>
      <c r="R19" s="11" t="s">
        <v>213</v>
      </c>
      <c r="S19" s="11"/>
      <c r="T19" s="11" t="s">
        <v>24</v>
      </c>
      <c r="U19" s="11" t="s">
        <v>24</v>
      </c>
      <c r="V19" s="11" t="s">
        <v>82</v>
      </c>
      <c r="W19" s="11"/>
      <c r="X19" s="12" t="str">
        <f t="shared" si="0"/>
        <v>305587HIST649</v>
      </c>
    </row>
    <row r="20" spans="1:24" s="16" customFormat="1" ht="127.5" x14ac:dyDescent="0.2">
      <c r="A20" s="23" t="s">
        <v>1537</v>
      </c>
      <c r="B20" s="16" t="s">
        <v>223</v>
      </c>
      <c r="C20" s="11" t="s">
        <v>222</v>
      </c>
      <c r="D20" s="11">
        <v>651</v>
      </c>
      <c r="E20" s="16" t="s">
        <v>386</v>
      </c>
      <c r="F20" s="16" t="s">
        <v>387</v>
      </c>
      <c r="J20" s="10"/>
      <c r="N20" s="11">
        <v>3</v>
      </c>
      <c r="O20" s="11">
        <v>3</v>
      </c>
      <c r="P20" s="11">
        <v>3</v>
      </c>
      <c r="Q20" s="11" t="s">
        <v>22</v>
      </c>
      <c r="R20" s="11" t="s">
        <v>213</v>
      </c>
      <c r="S20" s="11"/>
      <c r="T20" s="11" t="s">
        <v>24</v>
      </c>
      <c r="U20" s="11" t="s">
        <v>24</v>
      </c>
      <c r="V20" s="11" t="s">
        <v>82</v>
      </c>
      <c r="W20" s="11"/>
      <c r="X20" s="12" t="str">
        <f t="shared" si="0"/>
        <v>305588HIST651</v>
      </c>
    </row>
    <row r="21" spans="1:24" s="16" customFormat="1" ht="63.75" x14ac:dyDescent="0.2">
      <c r="A21" s="23" t="s">
        <v>1538</v>
      </c>
      <c r="B21" s="16" t="s">
        <v>310</v>
      </c>
      <c r="C21" s="11" t="s">
        <v>234</v>
      </c>
      <c r="D21" s="11">
        <v>635</v>
      </c>
      <c r="E21" s="16" t="s">
        <v>488</v>
      </c>
      <c r="F21" s="16" t="s">
        <v>490</v>
      </c>
      <c r="J21" s="10" t="s">
        <v>489</v>
      </c>
      <c r="N21" s="11">
        <v>3</v>
      </c>
      <c r="O21" s="11">
        <v>3</v>
      </c>
      <c r="P21" s="11">
        <v>3</v>
      </c>
      <c r="Q21" s="11" t="s">
        <v>22</v>
      </c>
      <c r="R21" s="11" t="s">
        <v>23</v>
      </c>
      <c r="S21" s="11"/>
      <c r="T21" s="11" t="s">
        <v>24</v>
      </c>
      <c r="U21" s="11" t="s">
        <v>24</v>
      </c>
      <c r="V21" s="11" t="s">
        <v>42</v>
      </c>
      <c r="W21" s="11"/>
      <c r="X21" s="12" t="str">
        <f t="shared" si="0"/>
        <v>305594HOSP635</v>
      </c>
    </row>
    <row r="22" spans="1:24" s="16" customFormat="1" ht="51" x14ac:dyDescent="0.2">
      <c r="A22" s="23" t="s">
        <v>1539</v>
      </c>
      <c r="B22" s="16" t="s">
        <v>310</v>
      </c>
      <c r="C22" s="11" t="s">
        <v>234</v>
      </c>
      <c r="D22" s="11">
        <v>964</v>
      </c>
      <c r="E22" s="16" t="s">
        <v>316</v>
      </c>
      <c r="F22" s="16" t="s">
        <v>319</v>
      </c>
      <c r="J22" s="10"/>
      <c r="N22" s="11">
        <v>3</v>
      </c>
      <c r="O22" s="11">
        <v>12</v>
      </c>
      <c r="P22" s="11">
        <v>12</v>
      </c>
      <c r="Q22" s="11" t="s">
        <v>317</v>
      </c>
      <c r="R22" s="11" t="s">
        <v>318</v>
      </c>
      <c r="S22" s="11"/>
      <c r="T22" s="11" t="s">
        <v>95</v>
      </c>
      <c r="U22" s="11" t="s">
        <v>24</v>
      </c>
      <c r="V22" s="11" t="s">
        <v>82</v>
      </c>
      <c r="W22" s="11"/>
      <c r="X22" s="12" t="str">
        <f t="shared" si="0"/>
        <v>305640HOSP964</v>
      </c>
    </row>
    <row r="23" spans="1:24" s="16" customFormat="1" ht="89.25" x14ac:dyDescent="0.2">
      <c r="A23" s="23" t="s">
        <v>1540</v>
      </c>
      <c r="B23" s="16" t="s">
        <v>1454</v>
      </c>
      <c r="C23" s="11" t="s">
        <v>1451</v>
      </c>
      <c r="D23" s="11">
        <v>600</v>
      </c>
      <c r="E23" s="16" t="s">
        <v>1468</v>
      </c>
      <c r="F23" s="16" t="s">
        <v>1469</v>
      </c>
      <c r="J23" s="10"/>
      <c r="N23" s="11">
        <v>3</v>
      </c>
      <c r="O23" s="11">
        <v>3</v>
      </c>
      <c r="P23" s="11">
        <v>3</v>
      </c>
      <c r="Q23" s="11" t="s">
        <v>22</v>
      </c>
      <c r="R23" s="11" t="s">
        <v>213</v>
      </c>
      <c r="S23" s="11"/>
      <c r="T23" s="11" t="s">
        <v>24</v>
      </c>
      <c r="U23" s="11" t="s">
        <v>24</v>
      </c>
      <c r="V23" s="11" t="s">
        <v>41</v>
      </c>
      <c r="W23" s="11"/>
      <c r="X23" s="12" t="str">
        <f t="shared" si="0"/>
        <v>305596LEAD600</v>
      </c>
    </row>
    <row r="24" spans="1:24" s="16" customFormat="1" ht="63.75" x14ac:dyDescent="0.2">
      <c r="A24" s="23" t="s">
        <v>1541</v>
      </c>
      <c r="B24" s="16" t="s">
        <v>362</v>
      </c>
      <c r="C24" s="11" t="s">
        <v>360</v>
      </c>
      <c r="D24" s="11">
        <v>603</v>
      </c>
      <c r="E24" s="16" t="s">
        <v>400</v>
      </c>
      <c r="F24" s="16" t="s">
        <v>401</v>
      </c>
      <c r="G24" s="16" t="s">
        <v>402</v>
      </c>
      <c r="H24" s="16" t="s">
        <v>360</v>
      </c>
      <c r="I24" s="16" t="s">
        <v>390</v>
      </c>
      <c r="J24" s="10"/>
      <c r="N24" s="11">
        <v>3</v>
      </c>
      <c r="O24" s="11">
        <v>3</v>
      </c>
      <c r="P24" s="11">
        <v>3</v>
      </c>
      <c r="Q24" s="11" t="s">
        <v>22</v>
      </c>
      <c r="R24" s="11" t="s">
        <v>23</v>
      </c>
      <c r="S24" s="11"/>
      <c r="T24" s="11" t="s">
        <v>24</v>
      </c>
      <c r="U24" s="11" t="s">
        <v>24</v>
      </c>
      <c r="V24" s="11" t="s">
        <v>42</v>
      </c>
      <c r="W24" s="11"/>
      <c r="X24" s="12" t="str">
        <f t="shared" si="0"/>
        <v>305592MAST603</v>
      </c>
    </row>
    <row r="25" spans="1:24" s="16" customFormat="1" ht="63.75" x14ac:dyDescent="0.2">
      <c r="A25" s="23" t="s">
        <v>1542</v>
      </c>
      <c r="B25" s="16" t="s">
        <v>362</v>
      </c>
      <c r="C25" s="11" t="s">
        <v>360</v>
      </c>
      <c r="D25" s="11">
        <v>629</v>
      </c>
      <c r="E25" s="16" t="s">
        <v>389</v>
      </c>
      <c r="F25" s="16" t="s">
        <v>391</v>
      </c>
      <c r="G25" s="16" t="s">
        <v>399</v>
      </c>
      <c r="H25" s="16" t="s">
        <v>360</v>
      </c>
      <c r="I25" s="16" t="s">
        <v>390</v>
      </c>
      <c r="J25" s="10" t="s">
        <v>392</v>
      </c>
      <c r="K25" s="16" t="s">
        <v>398</v>
      </c>
      <c r="N25" s="11">
        <v>3</v>
      </c>
      <c r="O25" s="11">
        <v>3</v>
      </c>
      <c r="P25" s="11">
        <v>3</v>
      </c>
      <c r="Q25" s="11" t="s">
        <v>22</v>
      </c>
      <c r="R25" s="11" t="s">
        <v>23</v>
      </c>
      <c r="S25" s="11"/>
      <c r="T25" s="11" t="s">
        <v>24</v>
      </c>
      <c r="U25" s="11" t="s">
        <v>24</v>
      </c>
      <c r="V25" s="11" t="s">
        <v>42</v>
      </c>
      <c r="W25" s="11"/>
      <c r="X25" s="12" t="str">
        <f t="shared" si="0"/>
        <v>305593MAST629</v>
      </c>
    </row>
    <row r="26" spans="1:24" s="16" customFormat="1" ht="63.75" x14ac:dyDescent="0.2">
      <c r="A26" s="23" t="s">
        <v>1543</v>
      </c>
      <c r="B26" s="16" t="s">
        <v>362</v>
      </c>
      <c r="C26" s="11" t="s">
        <v>360</v>
      </c>
      <c r="D26" s="11">
        <v>638</v>
      </c>
      <c r="E26" s="16" t="s">
        <v>558</v>
      </c>
      <c r="F26" s="16" t="s">
        <v>559</v>
      </c>
      <c r="J26" s="10" t="s">
        <v>560</v>
      </c>
      <c r="K26" s="16" t="s">
        <v>561</v>
      </c>
      <c r="N26" s="11">
        <v>3</v>
      </c>
      <c r="O26" s="11">
        <v>3</v>
      </c>
      <c r="P26" s="11">
        <v>3</v>
      </c>
      <c r="Q26" s="11" t="s">
        <v>22</v>
      </c>
      <c r="R26" s="11" t="s">
        <v>23</v>
      </c>
      <c r="S26" s="11"/>
      <c r="T26" s="11" t="s">
        <v>24</v>
      </c>
      <c r="U26" s="11" t="s">
        <v>24</v>
      </c>
      <c r="V26" s="11" t="s">
        <v>41</v>
      </c>
      <c r="W26" s="11"/>
      <c r="X26" s="12" t="str">
        <f t="shared" si="0"/>
        <v>305595MAST638</v>
      </c>
    </row>
    <row r="27" spans="1:24" s="16" customFormat="1" ht="63.75" x14ac:dyDescent="0.2">
      <c r="A27" s="23" t="s">
        <v>1544</v>
      </c>
      <c r="B27" s="16" t="s">
        <v>607</v>
      </c>
      <c r="C27" s="11" t="s">
        <v>611</v>
      </c>
      <c r="D27" s="11">
        <v>658</v>
      </c>
      <c r="E27" s="16" t="s">
        <v>1058</v>
      </c>
      <c r="F27" s="16" t="s">
        <v>1060</v>
      </c>
      <c r="J27" s="10"/>
      <c r="N27" s="11">
        <v>3</v>
      </c>
      <c r="O27" s="11">
        <v>3</v>
      </c>
      <c r="P27" s="11">
        <v>3</v>
      </c>
      <c r="Q27" s="11" t="s">
        <v>22</v>
      </c>
      <c r="R27" s="11" t="s">
        <v>23</v>
      </c>
      <c r="S27" s="11"/>
      <c r="T27" s="11" t="s">
        <v>24</v>
      </c>
      <c r="U27" s="11" t="s">
        <v>24</v>
      </c>
      <c r="V27" s="11" t="s">
        <v>82</v>
      </c>
      <c r="W27" s="11"/>
      <c r="X27" s="12" t="str">
        <f t="shared" si="0"/>
        <v>305600MEEG658</v>
      </c>
    </row>
    <row r="28" spans="1:24" s="16" customFormat="1" ht="76.5" x14ac:dyDescent="0.2">
      <c r="A28" s="23" t="s">
        <v>1545</v>
      </c>
      <c r="B28" s="16" t="s">
        <v>607</v>
      </c>
      <c r="C28" s="11" t="s">
        <v>611</v>
      </c>
      <c r="D28" s="11">
        <v>672</v>
      </c>
      <c r="E28" s="16" t="s">
        <v>1083</v>
      </c>
      <c r="F28" s="16" t="s">
        <v>1084</v>
      </c>
      <c r="J28" s="10"/>
      <c r="N28" s="11">
        <v>3</v>
      </c>
      <c r="O28" s="11">
        <v>3</v>
      </c>
      <c r="P28" s="11">
        <v>3</v>
      </c>
      <c r="Q28" s="11" t="s">
        <v>22</v>
      </c>
      <c r="R28" s="11" t="s">
        <v>23</v>
      </c>
      <c r="S28" s="11"/>
      <c r="T28" s="11" t="s">
        <v>24</v>
      </c>
      <c r="U28" s="11" t="s">
        <v>24</v>
      </c>
      <c r="V28" s="11" t="s">
        <v>82</v>
      </c>
      <c r="W28" s="11"/>
      <c r="X28" s="12" t="str">
        <f t="shared" si="0"/>
        <v>305602MEEG672</v>
      </c>
    </row>
    <row r="29" spans="1:24" s="16" customFormat="1" ht="127.5" x14ac:dyDescent="0.2">
      <c r="A29" s="23" t="s">
        <v>1546</v>
      </c>
      <c r="B29" s="16" t="s">
        <v>607</v>
      </c>
      <c r="C29" s="11" t="s">
        <v>611</v>
      </c>
      <c r="D29" s="11">
        <v>881</v>
      </c>
      <c r="E29" s="16" t="s">
        <v>1163</v>
      </c>
      <c r="F29" s="16" t="s">
        <v>1164</v>
      </c>
      <c r="J29" s="10"/>
      <c r="N29" s="11">
        <v>3</v>
      </c>
      <c r="O29" s="11">
        <v>3</v>
      </c>
      <c r="P29" s="11">
        <v>3</v>
      </c>
      <c r="Q29" s="11" t="s">
        <v>22</v>
      </c>
      <c r="R29" s="11" t="s">
        <v>23</v>
      </c>
      <c r="S29" s="11"/>
      <c r="T29" s="11" t="s">
        <v>24</v>
      </c>
      <c r="U29" s="11" t="s">
        <v>24</v>
      </c>
      <c r="V29" s="11" t="s">
        <v>82</v>
      </c>
      <c r="W29" s="11"/>
      <c r="X29" s="12" t="str">
        <f t="shared" si="0"/>
        <v>305601MEEG881</v>
      </c>
    </row>
    <row r="30" spans="1:24" s="16" customFormat="1" ht="63.75" x14ac:dyDescent="0.2">
      <c r="A30" s="23" t="s">
        <v>1547</v>
      </c>
      <c r="B30" s="16" t="s">
        <v>607</v>
      </c>
      <c r="C30" s="11" t="s">
        <v>611</v>
      </c>
      <c r="D30" s="11">
        <v>893</v>
      </c>
      <c r="E30" s="16" t="s">
        <v>1061</v>
      </c>
      <c r="F30" s="16" t="s">
        <v>1062</v>
      </c>
      <c r="J30" s="10"/>
      <c r="N30" s="11">
        <v>3</v>
      </c>
      <c r="O30" s="11">
        <v>3</v>
      </c>
      <c r="P30" s="11">
        <v>3</v>
      </c>
      <c r="Q30" s="11" t="s">
        <v>22</v>
      </c>
      <c r="R30" s="11" t="s">
        <v>23</v>
      </c>
      <c r="S30" s="11"/>
      <c r="T30" s="11" t="s">
        <v>24</v>
      </c>
      <c r="U30" s="11" t="s">
        <v>24</v>
      </c>
      <c r="V30" s="11" t="s">
        <v>82</v>
      </c>
      <c r="W30" s="11"/>
      <c r="X30" s="12" t="str">
        <f t="shared" si="0"/>
        <v>305599MEEG893</v>
      </c>
    </row>
    <row r="31" spans="1:24" s="16" customFormat="1" ht="76.5" x14ac:dyDescent="0.2">
      <c r="A31" s="23" t="s">
        <v>1548</v>
      </c>
      <c r="B31" s="10" t="s">
        <v>99</v>
      </c>
      <c r="C31" s="11" t="s">
        <v>97</v>
      </c>
      <c r="D31" s="11">
        <v>603</v>
      </c>
      <c r="E31" s="16" t="s">
        <v>117</v>
      </c>
      <c r="F31" s="16" t="s">
        <v>118</v>
      </c>
      <c r="J31" s="10"/>
      <c r="N31" s="11">
        <v>3</v>
      </c>
      <c r="O31" s="11">
        <v>3</v>
      </c>
      <c r="P31" s="11">
        <v>3</v>
      </c>
      <c r="Q31" s="11" t="s">
        <v>22</v>
      </c>
      <c r="R31" s="11" t="s">
        <v>23</v>
      </c>
      <c r="S31" s="11"/>
      <c r="T31" s="11" t="s">
        <v>24</v>
      </c>
      <c r="U31" s="11" t="s">
        <v>24</v>
      </c>
      <c r="V31" s="11" t="s">
        <v>42</v>
      </c>
      <c r="W31" s="11"/>
      <c r="X31" s="12" t="str">
        <f t="shared" si="0"/>
        <v>305605MISY603</v>
      </c>
    </row>
    <row r="32" spans="1:24" s="16" customFormat="1" ht="102" x14ac:dyDescent="0.2">
      <c r="A32" s="23" t="s">
        <v>1549</v>
      </c>
      <c r="B32" s="10" t="s">
        <v>99</v>
      </c>
      <c r="C32" s="11" t="s">
        <v>97</v>
      </c>
      <c r="D32" s="11">
        <v>607</v>
      </c>
      <c r="E32" s="16" t="s">
        <v>119</v>
      </c>
      <c r="F32" s="16" t="s">
        <v>121</v>
      </c>
      <c r="J32" s="10"/>
      <c r="N32" s="11">
        <v>3</v>
      </c>
      <c r="O32" s="11">
        <v>3</v>
      </c>
      <c r="P32" s="11">
        <v>3</v>
      </c>
      <c r="Q32" s="11" t="s">
        <v>22</v>
      </c>
      <c r="R32" s="11" t="s">
        <v>23</v>
      </c>
      <c r="S32" s="11"/>
      <c r="T32" s="11" t="s">
        <v>24</v>
      </c>
      <c r="U32" s="11" t="s">
        <v>24</v>
      </c>
      <c r="V32" s="11" t="s">
        <v>42</v>
      </c>
      <c r="W32" s="11"/>
      <c r="X32" s="12" t="str">
        <f t="shared" si="0"/>
        <v>305606MISY607</v>
      </c>
    </row>
    <row r="33" spans="1:24" s="16" customFormat="1" ht="51" x14ac:dyDescent="0.2">
      <c r="A33" s="23" t="s">
        <v>1550</v>
      </c>
      <c r="B33" s="10" t="s">
        <v>261</v>
      </c>
      <c r="C33" s="11" t="s">
        <v>259</v>
      </c>
      <c r="D33" s="11">
        <v>615</v>
      </c>
      <c r="E33" s="16" t="s">
        <v>799</v>
      </c>
      <c r="F33" s="16" t="s">
        <v>802</v>
      </c>
      <c r="J33" s="10"/>
      <c r="K33" s="16" t="s">
        <v>1424</v>
      </c>
      <c r="N33" s="11">
        <v>3</v>
      </c>
      <c r="O33" s="11">
        <v>3</v>
      </c>
      <c r="P33" s="11">
        <v>3</v>
      </c>
      <c r="Q33" s="11" t="s">
        <v>22</v>
      </c>
      <c r="R33" s="11" t="s">
        <v>23</v>
      </c>
      <c r="S33" s="11"/>
      <c r="T33" s="11" t="s">
        <v>24</v>
      </c>
      <c r="U33" s="11" t="s">
        <v>24</v>
      </c>
      <c r="V33" s="11" t="s">
        <v>41</v>
      </c>
      <c r="W33" s="11"/>
      <c r="X33" s="12" t="str">
        <f t="shared" si="0"/>
        <v>305608MMSC615</v>
      </c>
    </row>
    <row r="34" spans="1:24" s="16" customFormat="1" ht="38.25" x14ac:dyDescent="0.2">
      <c r="A34" s="23" t="s">
        <v>1551</v>
      </c>
      <c r="B34" s="10" t="s">
        <v>261</v>
      </c>
      <c r="C34" s="11" t="s">
        <v>259</v>
      </c>
      <c r="D34" s="11">
        <v>616</v>
      </c>
      <c r="E34" s="16" t="s">
        <v>805</v>
      </c>
      <c r="F34" s="16" t="s">
        <v>808</v>
      </c>
      <c r="J34" s="10"/>
      <c r="K34" s="16" t="s">
        <v>1425</v>
      </c>
      <c r="N34" s="11">
        <v>1</v>
      </c>
      <c r="O34" s="11">
        <v>1</v>
      </c>
      <c r="P34" s="11">
        <v>1</v>
      </c>
      <c r="Q34" s="11" t="s">
        <v>22</v>
      </c>
      <c r="R34" s="11" t="s">
        <v>150</v>
      </c>
      <c r="S34" s="11"/>
      <c r="T34" s="11" t="s">
        <v>24</v>
      </c>
      <c r="U34" s="11" t="s">
        <v>24</v>
      </c>
      <c r="V34" s="11" t="s">
        <v>41</v>
      </c>
      <c r="W34" s="11"/>
      <c r="X34" s="12" t="str">
        <f t="shared" si="0"/>
        <v>305609MMSC616</v>
      </c>
    </row>
    <row r="35" spans="1:24" s="16" customFormat="1" ht="51" x14ac:dyDescent="0.2">
      <c r="A35" s="23" t="s">
        <v>1552</v>
      </c>
      <c r="B35" s="10" t="s">
        <v>261</v>
      </c>
      <c r="C35" s="11" t="s">
        <v>259</v>
      </c>
      <c r="D35" s="11">
        <v>681</v>
      </c>
      <c r="E35" s="16" t="s">
        <v>1133</v>
      </c>
      <c r="F35" s="16" t="s">
        <v>1134</v>
      </c>
      <c r="J35" s="10"/>
      <c r="N35" s="11">
        <v>1</v>
      </c>
      <c r="O35" s="11">
        <v>3</v>
      </c>
      <c r="P35" s="11">
        <v>6</v>
      </c>
      <c r="Q35" s="11" t="s">
        <v>22</v>
      </c>
      <c r="R35" s="11" t="s">
        <v>23</v>
      </c>
      <c r="S35" s="11" t="s">
        <v>213</v>
      </c>
      <c r="T35" s="11" t="s">
        <v>95</v>
      </c>
      <c r="U35" s="11" t="s">
        <v>24</v>
      </c>
      <c r="V35" s="11" t="s">
        <v>82</v>
      </c>
      <c r="W35" s="11"/>
      <c r="X35" s="12" t="str">
        <f t="shared" si="0"/>
        <v>305641MMSC681</v>
      </c>
    </row>
    <row r="36" spans="1:24" s="16" customFormat="1" ht="51" x14ac:dyDescent="0.2">
      <c r="A36" s="23" t="s">
        <v>1553</v>
      </c>
      <c r="B36" s="16" t="s">
        <v>124</v>
      </c>
      <c r="C36" s="11" t="s">
        <v>122</v>
      </c>
      <c r="D36" s="11">
        <v>618</v>
      </c>
      <c r="E36" s="16" t="s">
        <v>123</v>
      </c>
      <c r="F36" s="16" t="s">
        <v>125</v>
      </c>
      <c r="J36" s="10" t="s">
        <v>126</v>
      </c>
      <c r="N36" s="11">
        <v>3</v>
      </c>
      <c r="O36" s="11">
        <v>3</v>
      </c>
      <c r="P36" s="11">
        <v>6</v>
      </c>
      <c r="Q36" s="11" t="s">
        <v>22</v>
      </c>
      <c r="R36" s="11" t="s">
        <v>23</v>
      </c>
      <c r="S36" s="11"/>
      <c r="T36" s="11" t="s">
        <v>95</v>
      </c>
      <c r="U36" s="11" t="s">
        <v>24</v>
      </c>
      <c r="V36" s="11" t="s">
        <v>41</v>
      </c>
      <c r="W36" s="11"/>
      <c r="X36" s="12" t="str">
        <f t="shared" si="0"/>
        <v>305613MSEG618</v>
      </c>
    </row>
    <row r="37" spans="1:24" s="16" customFormat="1" ht="51" x14ac:dyDescent="0.2">
      <c r="A37" s="23" t="s">
        <v>1554</v>
      </c>
      <c r="B37" s="16" t="s">
        <v>778</v>
      </c>
      <c r="C37" s="11" t="s">
        <v>779</v>
      </c>
      <c r="D37" s="11">
        <v>656</v>
      </c>
      <c r="E37" s="16" t="s">
        <v>909</v>
      </c>
      <c r="F37" s="16" t="s">
        <v>910</v>
      </c>
      <c r="J37" s="10"/>
      <c r="N37" s="11">
        <v>1</v>
      </c>
      <c r="O37" s="11">
        <v>1</v>
      </c>
      <c r="P37" s="11">
        <v>4</v>
      </c>
      <c r="Q37" s="11" t="s">
        <v>22</v>
      </c>
      <c r="R37" s="11" t="s">
        <v>23</v>
      </c>
      <c r="S37" s="11"/>
      <c r="T37" s="11" t="s">
        <v>95</v>
      </c>
      <c r="U37" s="11" t="s">
        <v>24</v>
      </c>
      <c r="V37" s="11" t="s">
        <v>82</v>
      </c>
      <c r="W37" s="11"/>
      <c r="X37" s="12" t="str">
        <f t="shared" si="0"/>
        <v>305614MUSC656</v>
      </c>
    </row>
    <row r="38" spans="1:24" s="16" customFormat="1" ht="51" x14ac:dyDescent="0.2">
      <c r="A38" s="23" t="s">
        <v>1555</v>
      </c>
      <c r="B38" s="16" t="s">
        <v>778</v>
      </c>
      <c r="C38" s="11" t="s">
        <v>779</v>
      </c>
      <c r="D38" s="11">
        <v>657</v>
      </c>
      <c r="E38" s="16" t="s">
        <v>911</v>
      </c>
      <c r="F38" s="16" t="s">
        <v>912</v>
      </c>
      <c r="J38" s="10"/>
      <c r="N38" s="11">
        <v>1</v>
      </c>
      <c r="O38" s="11">
        <v>1</v>
      </c>
      <c r="P38" s="11">
        <v>4</v>
      </c>
      <c r="Q38" s="11" t="s">
        <v>22</v>
      </c>
      <c r="R38" s="11" t="s">
        <v>23</v>
      </c>
      <c r="S38" s="11"/>
      <c r="T38" s="11" t="s">
        <v>95</v>
      </c>
      <c r="U38" s="11" t="s">
        <v>24</v>
      </c>
      <c r="V38" s="11" t="s">
        <v>82</v>
      </c>
      <c r="W38" s="11"/>
      <c r="X38" s="12" t="str">
        <f t="shared" si="0"/>
        <v>305615MUSC657</v>
      </c>
    </row>
    <row r="39" spans="1:24" s="16" customFormat="1" ht="63.75" x14ac:dyDescent="0.2">
      <c r="A39" s="23" t="s">
        <v>1556</v>
      </c>
      <c r="B39" s="16" t="s">
        <v>778</v>
      </c>
      <c r="C39" s="11" t="s">
        <v>779</v>
      </c>
      <c r="D39" s="11">
        <v>658</v>
      </c>
      <c r="E39" s="16" t="s">
        <v>913</v>
      </c>
      <c r="F39" s="16" t="s">
        <v>914</v>
      </c>
      <c r="J39" s="10"/>
      <c r="N39" s="11">
        <v>1</v>
      </c>
      <c r="O39" s="11">
        <v>1</v>
      </c>
      <c r="P39" s="11">
        <v>1</v>
      </c>
      <c r="Q39" s="11" t="s">
        <v>22</v>
      </c>
      <c r="R39" s="11" t="s">
        <v>23</v>
      </c>
      <c r="S39" s="11"/>
      <c r="T39" s="11" t="s">
        <v>24</v>
      </c>
      <c r="U39" s="11" t="s">
        <v>24</v>
      </c>
      <c r="V39" s="11" t="s">
        <v>42</v>
      </c>
      <c r="W39" s="11"/>
      <c r="X39" s="12" t="str">
        <f t="shared" si="0"/>
        <v>305616MUSC658</v>
      </c>
    </row>
    <row r="40" spans="1:24" s="16" customFormat="1" ht="76.5" x14ac:dyDescent="0.2">
      <c r="A40" s="23" t="s">
        <v>1557</v>
      </c>
      <c r="B40" s="16" t="s">
        <v>778</v>
      </c>
      <c r="C40" s="11" t="s">
        <v>779</v>
      </c>
      <c r="D40" s="11">
        <v>665</v>
      </c>
      <c r="E40" s="16" t="s">
        <v>830</v>
      </c>
      <c r="F40" s="16" t="s">
        <v>831</v>
      </c>
      <c r="J40" s="10"/>
      <c r="N40" s="11">
        <v>0</v>
      </c>
      <c r="O40" s="11">
        <v>1</v>
      </c>
      <c r="P40" s="11">
        <v>4</v>
      </c>
      <c r="Q40" s="11" t="s">
        <v>22</v>
      </c>
      <c r="R40" s="11" t="s">
        <v>150</v>
      </c>
      <c r="S40" s="11"/>
      <c r="T40" s="11" t="s">
        <v>95</v>
      </c>
      <c r="U40" s="11" t="s">
        <v>24</v>
      </c>
      <c r="V40" s="11" t="s">
        <v>82</v>
      </c>
      <c r="W40" s="11"/>
      <c r="X40" s="12" t="str">
        <f t="shared" si="0"/>
        <v>305617MUSC665</v>
      </c>
    </row>
    <row r="41" spans="1:24" s="16" customFormat="1" ht="102" x14ac:dyDescent="0.2">
      <c r="A41" s="23" t="s">
        <v>1558</v>
      </c>
      <c r="B41" s="16" t="s">
        <v>778</v>
      </c>
      <c r="C41" s="11" t="s">
        <v>779</v>
      </c>
      <c r="D41" s="11">
        <v>691</v>
      </c>
      <c r="E41" s="16" t="s">
        <v>920</v>
      </c>
      <c r="F41" s="16" t="s">
        <v>921</v>
      </c>
      <c r="J41" s="10" t="s">
        <v>922</v>
      </c>
      <c r="N41" s="11">
        <v>3</v>
      </c>
      <c r="O41" s="11">
        <v>3</v>
      </c>
      <c r="P41" s="11">
        <v>9</v>
      </c>
      <c r="Q41" s="11" t="s">
        <v>22</v>
      </c>
      <c r="R41" s="11" t="s">
        <v>23</v>
      </c>
      <c r="S41" s="11"/>
      <c r="T41" s="11" t="s">
        <v>95</v>
      </c>
      <c r="U41" s="11" t="s">
        <v>24</v>
      </c>
      <c r="V41" s="11" t="s">
        <v>82</v>
      </c>
      <c r="W41" s="11"/>
      <c r="X41" s="12" t="str">
        <f t="shared" si="0"/>
        <v>305624MUSC691</v>
      </c>
    </row>
    <row r="42" spans="1:24" s="16" customFormat="1" ht="102" x14ac:dyDescent="0.2">
      <c r="A42" s="23" t="s">
        <v>1559</v>
      </c>
      <c r="B42" s="16" t="s">
        <v>778</v>
      </c>
      <c r="C42" s="11" t="s">
        <v>779</v>
      </c>
      <c r="D42" s="11">
        <v>692</v>
      </c>
      <c r="E42" s="16" t="s">
        <v>923</v>
      </c>
      <c r="F42" s="16" t="s">
        <v>924</v>
      </c>
      <c r="J42" s="10" t="s">
        <v>925</v>
      </c>
      <c r="N42" s="11">
        <v>3</v>
      </c>
      <c r="O42" s="11">
        <v>3</v>
      </c>
      <c r="P42" s="11">
        <v>3</v>
      </c>
      <c r="Q42" s="11" t="s">
        <v>22</v>
      </c>
      <c r="R42" s="11" t="s">
        <v>23</v>
      </c>
      <c r="S42" s="11"/>
      <c r="T42" s="11" t="s">
        <v>24</v>
      </c>
      <c r="U42" s="11" t="s">
        <v>24</v>
      </c>
      <c r="V42" s="11" t="s">
        <v>42</v>
      </c>
      <c r="W42" s="11"/>
      <c r="X42" s="12" t="str">
        <f t="shared" si="0"/>
        <v>305623MUSC692</v>
      </c>
    </row>
    <row r="43" spans="1:24" s="16" customFormat="1" ht="102" x14ac:dyDescent="0.2">
      <c r="A43" s="23" t="s">
        <v>1560</v>
      </c>
      <c r="B43" s="16" t="s">
        <v>1236</v>
      </c>
      <c r="C43" s="11" t="s">
        <v>1229</v>
      </c>
      <c r="D43" s="11">
        <v>630</v>
      </c>
      <c r="E43" s="16" t="s">
        <v>1346</v>
      </c>
      <c r="F43" s="16" t="s">
        <v>1347</v>
      </c>
      <c r="J43" s="10" t="s">
        <v>1348</v>
      </c>
      <c r="L43" s="41" t="s">
        <v>1349</v>
      </c>
      <c r="N43" s="11">
        <v>2</v>
      </c>
      <c r="O43" s="11">
        <v>2</v>
      </c>
      <c r="P43" s="11">
        <v>2</v>
      </c>
      <c r="Q43" s="11" t="s">
        <v>22</v>
      </c>
      <c r="R43" s="11" t="s">
        <v>23</v>
      </c>
      <c r="S43" s="11"/>
      <c r="T43" s="11" t="s">
        <v>24</v>
      </c>
      <c r="U43" s="11" t="s">
        <v>95</v>
      </c>
      <c r="V43" s="11" t="s">
        <v>311</v>
      </c>
      <c r="W43" s="11"/>
      <c r="X43" s="12" t="str">
        <f t="shared" si="0"/>
        <v>305626NURS630</v>
      </c>
    </row>
    <row r="44" spans="1:24" s="16" customFormat="1" ht="63.75" x14ac:dyDescent="0.2">
      <c r="A44" s="23" t="s">
        <v>1561</v>
      </c>
      <c r="B44" s="16" t="s">
        <v>217</v>
      </c>
      <c r="C44" s="11" t="s">
        <v>216</v>
      </c>
      <c r="D44" s="11">
        <v>800</v>
      </c>
      <c r="E44" s="16" t="s">
        <v>224</v>
      </c>
      <c r="F44" s="16" t="s">
        <v>226</v>
      </c>
      <c r="J44" s="10"/>
      <c r="N44" s="11">
        <v>1</v>
      </c>
      <c r="O44" s="11">
        <v>10</v>
      </c>
      <c r="P44" s="11">
        <v>10</v>
      </c>
      <c r="Q44" s="11" t="s">
        <v>225</v>
      </c>
      <c r="R44" s="11" t="s">
        <v>213</v>
      </c>
      <c r="S44" s="11"/>
      <c r="T44" s="11" t="s">
        <v>95</v>
      </c>
      <c r="U44" s="11" t="s">
        <v>24</v>
      </c>
      <c r="V44" s="11" t="s">
        <v>82</v>
      </c>
      <c r="W44" s="11"/>
      <c r="X44" s="12" t="str">
        <f t="shared" si="0"/>
        <v>305621PHYS800</v>
      </c>
    </row>
    <row r="45" spans="1:24" s="16" customFormat="1" ht="25.5" x14ac:dyDescent="0.2">
      <c r="A45" s="23" t="s">
        <v>1562</v>
      </c>
      <c r="B45" s="16" t="s">
        <v>300</v>
      </c>
      <c r="C45" s="11" t="s">
        <v>295</v>
      </c>
      <c r="D45" s="11">
        <v>602</v>
      </c>
      <c r="E45" s="16" t="s">
        <v>1192</v>
      </c>
      <c r="F45" s="16" t="s">
        <v>1218</v>
      </c>
      <c r="J45" s="10"/>
      <c r="N45" s="11">
        <v>3</v>
      </c>
      <c r="O45" s="11">
        <v>3</v>
      </c>
      <c r="P45" s="11">
        <v>3</v>
      </c>
      <c r="Q45" s="11" t="s">
        <v>22</v>
      </c>
      <c r="R45" s="11" t="s">
        <v>23</v>
      </c>
      <c r="S45" s="11"/>
      <c r="T45" s="11" t="s">
        <v>24</v>
      </c>
      <c r="U45" s="11" t="s">
        <v>24</v>
      </c>
      <c r="V45" s="11" t="s">
        <v>41</v>
      </c>
      <c r="W45" s="11"/>
      <c r="X45" s="12" t="str">
        <f t="shared" si="0"/>
        <v>305625PLSC602</v>
      </c>
    </row>
    <row r="46" spans="1:24" s="16" customFormat="1" ht="140.25" x14ac:dyDescent="0.2">
      <c r="A46" s="23" t="s">
        <v>1563</v>
      </c>
      <c r="B46" s="16" t="s">
        <v>93</v>
      </c>
      <c r="C46" s="11" t="s">
        <v>91</v>
      </c>
      <c r="D46" s="11">
        <v>618</v>
      </c>
      <c r="E46" s="16" t="s">
        <v>92</v>
      </c>
      <c r="F46" s="16" t="s">
        <v>96</v>
      </c>
      <c r="J46" s="10"/>
      <c r="N46" s="11">
        <v>1</v>
      </c>
      <c r="O46" s="11">
        <v>3</v>
      </c>
      <c r="P46" s="11">
        <v>3</v>
      </c>
      <c r="Q46" s="11" t="s">
        <v>22</v>
      </c>
      <c r="R46" s="11" t="s">
        <v>94</v>
      </c>
      <c r="S46" s="11"/>
      <c r="T46" s="11" t="s">
        <v>95</v>
      </c>
      <c r="U46" s="11" t="s">
        <v>24</v>
      </c>
      <c r="V46" s="11" t="s">
        <v>82</v>
      </c>
      <c r="W46" s="11"/>
      <c r="X46" s="12" t="str">
        <f t="shared" ref="X46:X50" si="1">CONCATENATE(A46,C46,D46)</f>
        <v>305622SPAN618</v>
      </c>
    </row>
    <row r="47" spans="1:24" s="16" customFormat="1" ht="89.25" x14ac:dyDescent="0.2">
      <c r="A47" s="23" t="s">
        <v>1564</v>
      </c>
      <c r="B47" s="16" t="s">
        <v>1419</v>
      </c>
      <c r="C47" s="11" t="s">
        <v>1417</v>
      </c>
      <c r="D47" s="11">
        <v>610</v>
      </c>
      <c r="E47" s="16" t="s">
        <v>1418</v>
      </c>
      <c r="F47" s="16" t="s">
        <v>1420</v>
      </c>
      <c r="J47" s="10"/>
      <c r="N47" s="11">
        <v>3</v>
      </c>
      <c r="O47" s="11">
        <v>3</v>
      </c>
      <c r="P47" s="11">
        <v>3</v>
      </c>
      <c r="Q47" s="11" t="s">
        <v>22</v>
      </c>
      <c r="R47" s="11" t="s">
        <v>23</v>
      </c>
      <c r="S47" s="11"/>
      <c r="T47" s="11" t="s">
        <v>24</v>
      </c>
      <c r="U47" s="11" t="s">
        <v>24</v>
      </c>
      <c r="V47" s="11" t="s">
        <v>82</v>
      </c>
      <c r="W47" s="11"/>
      <c r="X47" s="12" t="str">
        <f t="shared" si="1"/>
        <v>305630SPPA610</v>
      </c>
    </row>
    <row r="48" spans="1:24" s="16" customFormat="1" ht="76.5" x14ac:dyDescent="0.2">
      <c r="A48" s="23" t="s">
        <v>1565</v>
      </c>
      <c r="B48" s="16" t="s">
        <v>930</v>
      </c>
      <c r="C48" s="11" t="s">
        <v>1085</v>
      </c>
      <c r="D48" s="11">
        <v>631</v>
      </c>
      <c r="E48" s="16" t="s">
        <v>1258</v>
      </c>
      <c r="F48" s="16" t="s">
        <v>1259</v>
      </c>
      <c r="J48" s="10"/>
      <c r="N48" s="11">
        <v>1</v>
      </c>
      <c r="O48" s="11">
        <v>1</v>
      </c>
      <c r="P48" s="11">
        <v>1</v>
      </c>
      <c r="Q48" s="11" t="s">
        <v>22</v>
      </c>
      <c r="R48" s="11" t="s">
        <v>23</v>
      </c>
      <c r="S48" s="11"/>
      <c r="T48" s="11" t="s">
        <v>24</v>
      </c>
      <c r="U48" s="11" t="s">
        <v>24</v>
      </c>
      <c r="V48" s="11" t="s">
        <v>166</v>
      </c>
      <c r="W48" s="11"/>
      <c r="X48" s="12" t="str">
        <f t="shared" ref="X48" si="2">CONCATENATE(A48,C48,D48)</f>
        <v>305634STAT631</v>
      </c>
    </row>
    <row r="49" spans="1:24" s="16" customFormat="1" ht="76.5" x14ac:dyDescent="0.2">
      <c r="A49" s="23" t="s">
        <v>1566</v>
      </c>
      <c r="B49" s="16" t="s">
        <v>930</v>
      </c>
      <c r="C49" s="11" t="s">
        <v>1085</v>
      </c>
      <c r="D49" s="11">
        <v>632</v>
      </c>
      <c r="E49" s="16" t="s">
        <v>1242</v>
      </c>
      <c r="F49" s="16" t="s">
        <v>1243</v>
      </c>
      <c r="J49" s="10"/>
      <c r="N49" s="11">
        <v>1</v>
      </c>
      <c r="O49" s="11">
        <v>1</v>
      </c>
      <c r="P49" s="11">
        <v>1</v>
      </c>
      <c r="Q49" s="11" t="s">
        <v>22</v>
      </c>
      <c r="R49" s="11" t="s">
        <v>23</v>
      </c>
      <c r="S49" s="11"/>
      <c r="T49" s="11" t="s">
        <v>24</v>
      </c>
      <c r="U49" s="11" t="s">
        <v>24</v>
      </c>
      <c r="V49" s="11" t="s">
        <v>166</v>
      </c>
      <c r="W49" s="11"/>
      <c r="X49" s="12" t="str">
        <f t="shared" si="1"/>
        <v>305631STAT632</v>
      </c>
    </row>
    <row r="50" spans="1:24" s="16" customFormat="1" ht="51" x14ac:dyDescent="0.2">
      <c r="A50" s="23" t="s">
        <v>1567</v>
      </c>
      <c r="B50" s="16" t="s">
        <v>930</v>
      </c>
      <c r="C50" s="11" t="s">
        <v>1085</v>
      </c>
      <c r="D50" s="11">
        <v>633</v>
      </c>
      <c r="E50" s="16" t="s">
        <v>1244</v>
      </c>
      <c r="F50" s="16" t="s">
        <v>1245</v>
      </c>
      <c r="J50" s="10"/>
      <c r="N50" s="11">
        <v>1</v>
      </c>
      <c r="O50" s="11">
        <v>1</v>
      </c>
      <c r="P50" s="11">
        <v>1</v>
      </c>
      <c r="Q50" s="11" t="s">
        <v>22</v>
      </c>
      <c r="R50" s="11" t="s">
        <v>23</v>
      </c>
      <c r="S50" s="11"/>
      <c r="T50" s="11" t="s">
        <v>24</v>
      </c>
      <c r="U50" s="11" t="s">
        <v>24</v>
      </c>
      <c r="V50" s="11" t="s">
        <v>166</v>
      </c>
      <c r="W50" s="11"/>
      <c r="X50" s="12" t="str">
        <f t="shared" si="1"/>
        <v>305632STAT633</v>
      </c>
    </row>
    <row r="51" spans="1:24" s="16" customFormat="1" ht="63.75" x14ac:dyDescent="0.2">
      <c r="A51" s="23" t="s">
        <v>1568</v>
      </c>
      <c r="B51" s="16" t="s">
        <v>930</v>
      </c>
      <c r="C51" s="11" t="s">
        <v>1085</v>
      </c>
      <c r="D51" s="11">
        <v>634</v>
      </c>
      <c r="E51" s="16" t="s">
        <v>1260</v>
      </c>
      <c r="F51" s="16" t="s">
        <v>1261</v>
      </c>
      <c r="J51" s="10"/>
      <c r="N51" s="11">
        <v>1</v>
      </c>
      <c r="O51" s="11">
        <v>1</v>
      </c>
      <c r="P51" s="11">
        <v>1</v>
      </c>
      <c r="Q51" s="11" t="s">
        <v>22</v>
      </c>
      <c r="R51" s="11" t="s">
        <v>23</v>
      </c>
      <c r="S51" s="11"/>
      <c r="T51" s="11" t="s">
        <v>24</v>
      </c>
      <c r="U51" s="11" t="s">
        <v>24</v>
      </c>
      <c r="V51" s="11" t="s">
        <v>166</v>
      </c>
      <c r="W51" s="11"/>
      <c r="X51" s="12" t="str">
        <f t="shared" si="0"/>
        <v>305633STAT634</v>
      </c>
    </row>
    <row r="52" spans="1:24" s="16" customFormat="1" x14ac:dyDescent="0.2">
      <c r="A52" s="23"/>
      <c r="C52" s="11"/>
      <c r="D52" s="11"/>
      <c r="J52" s="10"/>
      <c r="N52" s="11"/>
      <c r="O52" s="11"/>
      <c r="P52" s="11"/>
      <c r="Q52" s="11"/>
      <c r="R52" s="11"/>
      <c r="S52" s="11"/>
      <c r="T52" s="11"/>
      <c r="U52" s="11"/>
      <c r="V52" s="11"/>
      <c r="W52" s="11"/>
      <c r="X52" s="12"/>
    </row>
    <row r="53" spans="1:24" s="16" customFormat="1" x14ac:dyDescent="0.2">
      <c r="A53" s="23"/>
      <c r="C53" s="11"/>
      <c r="D53" s="11"/>
      <c r="J53" s="10"/>
      <c r="N53" s="11"/>
      <c r="O53" s="11"/>
      <c r="P53" s="11"/>
      <c r="Q53" s="11"/>
      <c r="R53" s="11"/>
      <c r="S53" s="11"/>
      <c r="T53" s="11"/>
      <c r="U53" s="11"/>
      <c r="V53" s="11"/>
      <c r="W53" s="11"/>
      <c r="X53" s="12"/>
    </row>
    <row r="54" spans="1:24" s="16" customFormat="1" x14ac:dyDescent="0.2">
      <c r="A54" s="23"/>
      <c r="C54" s="11"/>
      <c r="D54" s="11"/>
      <c r="J54" s="10"/>
      <c r="N54" s="11"/>
      <c r="O54" s="11"/>
      <c r="P54" s="11"/>
      <c r="Q54" s="11"/>
      <c r="R54" s="11"/>
      <c r="S54" s="11"/>
      <c r="T54" s="11"/>
      <c r="U54" s="11"/>
      <c r="V54" s="11"/>
      <c r="W54" s="11"/>
      <c r="X54" s="12"/>
    </row>
    <row r="55" spans="1:24" s="16" customFormat="1" x14ac:dyDescent="0.2">
      <c r="A55" s="23"/>
      <c r="C55" s="11"/>
      <c r="D55" s="11"/>
      <c r="J55" s="10"/>
      <c r="N55" s="11"/>
      <c r="O55" s="11"/>
      <c r="P55" s="11"/>
      <c r="Q55" s="11"/>
      <c r="R55" s="11"/>
      <c r="S55" s="11"/>
      <c r="T55" s="11"/>
      <c r="U55" s="11"/>
      <c r="V55" s="11"/>
      <c r="W55" s="11"/>
      <c r="X55" s="12"/>
    </row>
    <row r="56" spans="1:24" s="16" customFormat="1" x14ac:dyDescent="0.2">
      <c r="A56" s="23"/>
      <c r="C56" s="11"/>
      <c r="D56" s="11"/>
      <c r="J56" s="10"/>
      <c r="N56" s="11"/>
      <c r="O56" s="11"/>
      <c r="P56" s="11"/>
      <c r="Q56" s="11"/>
      <c r="R56" s="11"/>
      <c r="S56" s="11"/>
      <c r="T56" s="11"/>
      <c r="U56" s="11"/>
      <c r="V56" s="11"/>
      <c r="W56" s="11"/>
      <c r="X56" s="12"/>
    </row>
    <row r="57" spans="1:24" s="16" customFormat="1" x14ac:dyDescent="0.2">
      <c r="A57" s="23"/>
      <c r="C57" s="11"/>
      <c r="D57" s="11"/>
      <c r="J57" s="10"/>
      <c r="N57" s="11"/>
      <c r="O57" s="11"/>
      <c r="P57" s="11"/>
      <c r="Q57" s="11"/>
      <c r="R57" s="11"/>
      <c r="S57" s="11"/>
      <c r="T57" s="11"/>
      <c r="U57" s="11"/>
      <c r="V57" s="11"/>
      <c r="W57" s="11"/>
      <c r="X57" s="12"/>
    </row>
    <row r="58" spans="1:24" s="16" customFormat="1" x14ac:dyDescent="0.2">
      <c r="A58" s="23"/>
      <c r="C58" s="11"/>
      <c r="D58" s="11"/>
      <c r="J58" s="10"/>
      <c r="N58" s="11"/>
      <c r="O58" s="11"/>
      <c r="P58" s="11"/>
      <c r="Q58" s="11"/>
      <c r="R58" s="11"/>
      <c r="S58" s="11"/>
      <c r="T58" s="11"/>
      <c r="U58" s="11"/>
      <c r="V58" s="11"/>
      <c r="W58" s="11"/>
      <c r="X58" s="12"/>
    </row>
    <row r="59" spans="1:24" s="16" customFormat="1" x14ac:dyDescent="0.2">
      <c r="A59" s="23"/>
      <c r="C59" s="11"/>
      <c r="D59" s="11"/>
      <c r="J59" s="10"/>
      <c r="N59" s="11"/>
      <c r="O59" s="11"/>
      <c r="P59" s="11"/>
      <c r="Q59" s="11"/>
      <c r="R59" s="11"/>
      <c r="S59" s="11"/>
      <c r="T59" s="11"/>
      <c r="U59" s="11"/>
      <c r="V59" s="11"/>
      <c r="W59" s="11"/>
      <c r="X59" s="12"/>
    </row>
    <row r="60" spans="1:24" s="16" customFormat="1" x14ac:dyDescent="0.2">
      <c r="A60" s="23"/>
      <c r="C60" s="11"/>
      <c r="D60" s="11"/>
      <c r="J60" s="10"/>
      <c r="N60" s="11"/>
      <c r="O60" s="11"/>
      <c r="P60" s="11"/>
      <c r="Q60" s="11"/>
      <c r="R60" s="11"/>
      <c r="S60" s="11"/>
      <c r="T60" s="11"/>
      <c r="U60" s="11"/>
      <c r="V60" s="11"/>
      <c r="W60" s="11"/>
      <c r="X60" s="12"/>
    </row>
    <row r="61" spans="1:24" s="16" customFormat="1" x14ac:dyDescent="0.2">
      <c r="A61" s="23"/>
      <c r="C61" s="11"/>
      <c r="D61" s="11"/>
      <c r="J61" s="10"/>
      <c r="N61" s="11"/>
      <c r="O61" s="11"/>
      <c r="P61" s="11"/>
      <c r="Q61" s="11"/>
      <c r="R61" s="11"/>
      <c r="S61" s="11"/>
      <c r="T61" s="11"/>
      <c r="U61" s="11"/>
      <c r="V61" s="11"/>
      <c r="W61" s="11"/>
      <c r="X61" s="12"/>
    </row>
    <row r="62" spans="1:24" s="16" customFormat="1" x14ac:dyDescent="0.2">
      <c r="A62" s="23"/>
      <c r="C62" s="11"/>
      <c r="D62" s="11"/>
      <c r="J62" s="10"/>
      <c r="N62" s="11"/>
      <c r="O62" s="11"/>
      <c r="P62" s="11"/>
      <c r="Q62" s="11"/>
      <c r="R62" s="11"/>
      <c r="S62" s="11"/>
      <c r="T62" s="11"/>
      <c r="U62" s="11"/>
      <c r="V62" s="11"/>
      <c r="W62" s="11"/>
      <c r="X62" s="12"/>
    </row>
    <row r="63" spans="1:24" s="16" customFormat="1" x14ac:dyDescent="0.2">
      <c r="A63" s="23"/>
      <c r="C63" s="11"/>
      <c r="D63" s="11"/>
      <c r="J63" s="10"/>
      <c r="N63" s="11"/>
      <c r="O63" s="11"/>
      <c r="P63" s="11"/>
      <c r="Q63" s="11"/>
      <c r="R63" s="11"/>
      <c r="S63" s="11"/>
      <c r="T63" s="11"/>
      <c r="U63" s="11"/>
      <c r="V63" s="11"/>
      <c r="W63" s="11"/>
      <c r="X63" s="12"/>
    </row>
    <row r="64" spans="1:24" s="16" customFormat="1" x14ac:dyDescent="0.2">
      <c r="A64" s="23"/>
      <c r="C64" s="11"/>
      <c r="D64" s="11"/>
      <c r="J64" s="10"/>
      <c r="N64" s="11"/>
      <c r="O64" s="11"/>
      <c r="P64" s="11"/>
      <c r="Q64" s="11"/>
      <c r="R64" s="11"/>
      <c r="S64" s="11"/>
      <c r="T64" s="11"/>
      <c r="U64" s="11"/>
      <c r="V64" s="11"/>
      <c r="W64" s="11"/>
      <c r="X64" s="12"/>
    </row>
    <row r="65" spans="1:24" s="16" customFormat="1" x14ac:dyDescent="0.2">
      <c r="A65" s="23"/>
      <c r="C65" s="11"/>
      <c r="D65" s="11"/>
      <c r="J65" s="10"/>
      <c r="N65" s="11"/>
      <c r="O65" s="11"/>
      <c r="P65" s="11"/>
      <c r="Q65" s="11"/>
      <c r="R65" s="11"/>
      <c r="S65" s="11"/>
      <c r="T65" s="11"/>
      <c r="U65" s="11"/>
      <c r="V65" s="11"/>
      <c r="W65" s="11"/>
      <c r="X65" s="12"/>
    </row>
    <row r="66" spans="1:24" s="16" customFormat="1" x14ac:dyDescent="0.2">
      <c r="A66" s="23"/>
      <c r="C66" s="11"/>
      <c r="D66" s="11"/>
      <c r="J66" s="10"/>
      <c r="N66" s="11"/>
      <c r="O66" s="11"/>
      <c r="P66" s="11"/>
      <c r="Q66" s="11"/>
      <c r="R66" s="11"/>
      <c r="S66" s="11"/>
      <c r="T66" s="11"/>
      <c r="U66" s="11"/>
      <c r="V66" s="11"/>
      <c r="W66" s="11"/>
      <c r="X66" s="12"/>
    </row>
    <row r="67" spans="1:24" s="16" customFormat="1" x14ac:dyDescent="0.2">
      <c r="A67" s="23"/>
      <c r="C67" s="11"/>
      <c r="D67" s="11"/>
      <c r="J67" s="10"/>
      <c r="N67" s="11"/>
      <c r="O67" s="11"/>
      <c r="P67" s="11"/>
      <c r="Q67" s="11"/>
      <c r="R67" s="11"/>
      <c r="S67" s="11"/>
      <c r="T67" s="11"/>
      <c r="U67" s="11"/>
      <c r="V67" s="11"/>
      <c r="W67" s="11"/>
      <c r="X67" s="12"/>
    </row>
    <row r="68" spans="1:24" s="16" customFormat="1" x14ac:dyDescent="0.2">
      <c r="A68" s="23"/>
      <c r="C68" s="11"/>
      <c r="D68" s="11"/>
      <c r="J68" s="10"/>
      <c r="N68" s="11"/>
      <c r="O68" s="11"/>
      <c r="P68" s="11"/>
      <c r="Q68" s="11"/>
      <c r="R68" s="11"/>
      <c r="S68" s="11"/>
      <c r="T68" s="11"/>
      <c r="U68" s="11"/>
      <c r="V68" s="11"/>
      <c r="W68" s="11"/>
      <c r="X68" s="12"/>
    </row>
    <row r="69" spans="1:24" s="16" customFormat="1" x14ac:dyDescent="0.2">
      <c r="A69" s="23"/>
      <c r="C69" s="11"/>
      <c r="D69" s="11"/>
      <c r="J69" s="10"/>
      <c r="N69" s="11"/>
      <c r="O69" s="11"/>
      <c r="P69" s="11"/>
      <c r="Q69" s="11"/>
      <c r="R69" s="11"/>
      <c r="S69" s="11"/>
      <c r="T69" s="11"/>
      <c r="U69" s="11"/>
      <c r="V69" s="11"/>
      <c r="W69" s="11"/>
      <c r="X69" s="12"/>
    </row>
    <row r="70" spans="1:24" s="16" customFormat="1" x14ac:dyDescent="0.2">
      <c r="A70" s="23"/>
      <c r="C70" s="11"/>
      <c r="D70" s="11"/>
      <c r="J70" s="10"/>
      <c r="N70" s="11"/>
      <c r="O70" s="11"/>
      <c r="P70" s="11"/>
      <c r="Q70" s="11"/>
      <c r="R70" s="11"/>
      <c r="S70" s="11"/>
      <c r="T70" s="11"/>
      <c r="U70" s="11"/>
      <c r="V70" s="11"/>
      <c r="W70" s="11"/>
      <c r="X70" s="12"/>
    </row>
    <row r="71" spans="1:24" s="16" customFormat="1" x14ac:dyDescent="0.2">
      <c r="A71" s="23"/>
      <c r="C71" s="11"/>
      <c r="D71" s="11"/>
      <c r="J71" s="10"/>
      <c r="N71" s="11"/>
      <c r="O71" s="11"/>
      <c r="P71" s="11"/>
      <c r="Q71" s="11"/>
      <c r="R71" s="11"/>
      <c r="S71" s="11"/>
      <c r="T71" s="11"/>
      <c r="U71" s="11"/>
      <c r="V71" s="11"/>
      <c r="W71" s="11"/>
      <c r="X71" s="12"/>
    </row>
    <row r="72" spans="1:24" s="16" customFormat="1" x14ac:dyDescent="0.2">
      <c r="A72" s="23"/>
      <c r="C72" s="11"/>
      <c r="D72" s="11"/>
      <c r="J72" s="10"/>
      <c r="N72" s="11"/>
      <c r="O72" s="11"/>
      <c r="P72" s="11"/>
      <c r="Q72" s="11"/>
      <c r="R72" s="11"/>
      <c r="S72" s="11"/>
      <c r="T72" s="11"/>
      <c r="U72" s="11"/>
      <c r="V72" s="11"/>
      <c r="W72" s="11"/>
      <c r="X72" s="12"/>
    </row>
    <row r="73" spans="1:24" s="16" customFormat="1" x14ac:dyDescent="0.2">
      <c r="A73" s="23"/>
      <c r="C73" s="11"/>
      <c r="D73" s="11"/>
      <c r="J73" s="10"/>
      <c r="N73" s="11"/>
      <c r="O73" s="11"/>
      <c r="P73" s="11"/>
      <c r="Q73" s="11"/>
      <c r="R73" s="11"/>
      <c r="S73" s="11"/>
      <c r="T73" s="11"/>
      <c r="U73" s="11"/>
      <c r="V73" s="11"/>
      <c r="W73" s="11"/>
      <c r="X73" s="12"/>
    </row>
    <row r="74" spans="1:24" s="16" customFormat="1" x14ac:dyDescent="0.2">
      <c r="A74" s="23"/>
      <c r="C74" s="11"/>
      <c r="D74" s="11"/>
      <c r="J74" s="10"/>
      <c r="N74" s="11"/>
      <c r="O74" s="11"/>
      <c r="P74" s="11"/>
      <c r="Q74" s="11"/>
      <c r="R74" s="11"/>
      <c r="S74" s="11"/>
      <c r="T74" s="11"/>
      <c r="U74" s="11"/>
      <c r="V74" s="11"/>
      <c r="W74" s="11"/>
      <c r="X74" s="12"/>
    </row>
    <row r="75" spans="1:24" s="16" customFormat="1" x14ac:dyDescent="0.2">
      <c r="A75" s="23"/>
      <c r="C75" s="11"/>
      <c r="D75" s="11"/>
      <c r="J75" s="10"/>
      <c r="N75" s="11"/>
      <c r="O75" s="11"/>
      <c r="P75" s="11"/>
      <c r="Q75" s="11"/>
      <c r="R75" s="11"/>
      <c r="S75" s="11"/>
      <c r="T75" s="11"/>
      <c r="U75" s="11"/>
      <c r="V75" s="11"/>
      <c r="W75" s="11"/>
      <c r="X75" s="12"/>
    </row>
    <row r="76" spans="1:24" s="16" customFormat="1" x14ac:dyDescent="0.2">
      <c r="A76" s="23"/>
      <c r="C76" s="11"/>
      <c r="D76" s="11"/>
      <c r="J76" s="10"/>
      <c r="N76" s="11"/>
      <c r="O76" s="11"/>
      <c r="P76" s="11"/>
      <c r="Q76" s="11"/>
      <c r="R76" s="11"/>
      <c r="S76" s="11"/>
      <c r="T76" s="11"/>
      <c r="U76" s="11"/>
      <c r="V76" s="11"/>
      <c r="W76" s="11"/>
      <c r="X76" s="12"/>
    </row>
    <row r="77" spans="1:24" s="16" customFormat="1" x14ac:dyDescent="0.2">
      <c r="A77" s="23"/>
      <c r="C77" s="11"/>
      <c r="D77" s="11"/>
      <c r="J77" s="10"/>
      <c r="N77" s="11"/>
      <c r="O77" s="11"/>
      <c r="P77" s="11"/>
      <c r="Q77" s="11"/>
      <c r="R77" s="11"/>
      <c r="S77" s="11"/>
      <c r="T77" s="11"/>
      <c r="U77" s="11"/>
      <c r="V77" s="11"/>
      <c r="W77" s="11"/>
      <c r="X77" s="12"/>
    </row>
    <row r="78" spans="1:24" s="16" customFormat="1" x14ac:dyDescent="0.2">
      <c r="A78" s="23"/>
      <c r="C78" s="11"/>
      <c r="D78" s="11"/>
      <c r="J78" s="10"/>
      <c r="N78" s="11"/>
      <c r="O78" s="11"/>
      <c r="P78" s="11"/>
      <c r="Q78" s="11"/>
      <c r="R78" s="11"/>
      <c r="S78" s="11"/>
      <c r="T78" s="11"/>
      <c r="U78" s="11"/>
      <c r="V78" s="11"/>
      <c r="W78" s="11"/>
      <c r="X78" s="12"/>
    </row>
    <row r="79" spans="1:24" s="16" customFormat="1" x14ac:dyDescent="0.2">
      <c r="A79" s="23"/>
      <c r="C79" s="11"/>
      <c r="D79" s="11"/>
      <c r="J79" s="10"/>
      <c r="N79" s="11"/>
      <c r="O79" s="11"/>
      <c r="P79" s="11"/>
      <c r="Q79" s="11"/>
      <c r="R79" s="11"/>
      <c r="S79" s="11"/>
      <c r="T79" s="11"/>
      <c r="U79" s="11"/>
      <c r="V79" s="11"/>
      <c r="W79" s="11"/>
      <c r="X79" s="12"/>
    </row>
    <row r="80" spans="1:24" s="16" customFormat="1" x14ac:dyDescent="0.2">
      <c r="A80" s="23"/>
      <c r="C80" s="11"/>
      <c r="D80" s="11"/>
      <c r="J80" s="10"/>
      <c r="N80" s="11"/>
      <c r="O80" s="11"/>
      <c r="P80" s="11"/>
      <c r="Q80" s="11"/>
      <c r="R80" s="11"/>
      <c r="S80" s="11"/>
      <c r="T80" s="11"/>
      <c r="U80" s="11"/>
      <c r="V80" s="11"/>
      <c r="W80" s="11"/>
      <c r="X80" s="12"/>
    </row>
    <row r="81" spans="1:24" s="16" customFormat="1" x14ac:dyDescent="0.2">
      <c r="A81" s="23"/>
      <c r="C81" s="11"/>
      <c r="D81" s="11"/>
      <c r="J81" s="10"/>
      <c r="N81" s="11"/>
      <c r="O81" s="11"/>
      <c r="P81" s="11"/>
      <c r="Q81" s="11"/>
      <c r="R81" s="11"/>
      <c r="S81" s="11"/>
      <c r="T81" s="11"/>
      <c r="U81" s="11"/>
      <c r="V81" s="11"/>
      <c r="W81" s="11"/>
      <c r="X81" s="12"/>
    </row>
    <row r="82" spans="1:24" s="16" customFormat="1" x14ac:dyDescent="0.2">
      <c r="A82" s="23"/>
      <c r="C82" s="11"/>
      <c r="D82" s="11"/>
      <c r="J82" s="10"/>
      <c r="N82" s="11"/>
      <c r="O82" s="11"/>
      <c r="P82" s="11"/>
      <c r="Q82" s="11"/>
      <c r="R82" s="11"/>
      <c r="S82" s="11"/>
      <c r="T82" s="11"/>
      <c r="U82" s="11"/>
      <c r="V82" s="11"/>
      <c r="W82" s="11"/>
      <c r="X82" s="12"/>
    </row>
    <row r="83" spans="1:24" s="16" customFormat="1" x14ac:dyDescent="0.2">
      <c r="A83" s="23"/>
      <c r="C83" s="11"/>
      <c r="D83" s="11"/>
      <c r="J83" s="10"/>
      <c r="N83" s="11"/>
      <c r="O83" s="11"/>
      <c r="P83" s="11"/>
      <c r="Q83" s="11"/>
      <c r="R83" s="11"/>
      <c r="S83" s="11"/>
      <c r="T83" s="11"/>
      <c r="U83" s="11"/>
      <c r="V83" s="11"/>
      <c r="W83" s="11"/>
      <c r="X83" s="12"/>
    </row>
    <row r="84" spans="1:24" s="16" customFormat="1" x14ac:dyDescent="0.2">
      <c r="A84" s="23"/>
      <c r="C84" s="11"/>
      <c r="D84" s="11"/>
      <c r="J84" s="10"/>
      <c r="N84" s="11"/>
      <c r="O84" s="11"/>
      <c r="P84" s="11"/>
      <c r="Q84" s="11"/>
      <c r="R84" s="11"/>
      <c r="S84" s="11"/>
      <c r="T84" s="11"/>
      <c r="U84" s="11"/>
      <c r="V84" s="11"/>
      <c r="W84" s="11"/>
      <c r="X84" s="12"/>
    </row>
    <row r="85" spans="1:24" s="16" customFormat="1" x14ac:dyDescent="0.2">
      <c r="A85" s="23"/>
      <c r="C85" s="11"/>
      <c r="D85" s="11"/>
      <c r="J85" s="10"/>
      <c r="N85" s="11"/>
      <c r="O85" s="11"/>
      <c r="P85" s="11"/>
      <c r="Q85" s="11"/>
      <c r="R85" s="11"/>
      <c r="S85" s="11"/>
      <c r="T85" s="11"/>
      <c r="U85" s="11"/>
      <c r="V85" s="11"/>
      <c r="W85" s="11"/>
      <c r="X85" s="12"/>
    </row>
    <row r="86" spans="1:24" s="16" customFormat="1" x14ac:dyDescent="0.2">
      <c r="A86" s="23"/>
      <c r="C86" s="11"/>
      <c r="D86" s="11"/>
      <c r="J86" s="10"/>
      <c r="N86" s="11"/>
      <c r="O86" s="11"/>
      <c r="P86" s="11"/>
      <c r="Q86" s="11"/>
      <c r="R86" s="11"/>
      <c r="S86" s="11"/>
      <c r="T86" s="11"/>
      <c r="U86" s="11"/>
      <c r="V86" s="11"/>
      <c r="W86" s="11"/>
      <c r="X86" s="12"/>
    </row>
    <row r="87" spans="1:24" s="16" customFormat="1" x14ac:dyDescent="0.2">
      <c r="A87" s="23"/>
      <c r="C87" s="11"/>
      <c r="D87" s="11"/>
      <c r="J87" s="10"/>
      <c r="N87" s="11"/>
      <c r="O87" s="11"/>
      <c r="P87" s="11"/>
      <c r="Q87" s="11"/>
      <c r="R87" s="11"/>
      <c r="S87" s="11"/>
      <c r="T87" s="11"/>
      <c r="U87" s="11"/>
      <c r="V87" s="11"/>
      <c r="W87" s="11"/>
      <c r="X87" s="12"/>
    </row>
    <row r="88" spans="1:24" s="16" customFormat="1" x14ac:dyDescent="0.2">
      <c r="A88" s="23"/>
      <c r="C88" s="11"/>
      <c r="D88" s="11"/>
      <c r="J88" s="10"/>
      <c r="N88" s="11"/>
      <c r="O88" s="11"/>
      <c r="P88" s="11"/>
      <c r="Q88" s="11"/>
      <c r="R88" s="11"/>
      <c r="S88" s="11"/>
      <c r="T88" s="11"/>
      <c r="U88" s="11"/>
      <c r="V88" s="11"/>
      <c r="W88" s="11"/>
      <c r="X88" s="12"/>
    </row>
    <row r="89" spans="1:24" s="16" customFormat="1" x14ac:dyDescent="0.2">
      <c r="A89" s="23"/>
      <c r="C89" s="11"/>
      <c r="D89" s="11"/>
      <c r="J89" s="10"/>
      <c r="N89" s="11"/>
      <c r="O89" s="11"/>
      <c r="P89" s="11"/>
      <c r="Q89" s="11"/>
      <c r="R89" s="11"/>
      <c r="S89" s="11"/>
      <c r="T89" s="11"/>
      <c r="U89" s="11"/>
      <c r="V89" s="11"/>
      <c r="W89" s="11"/>
      <c r="X89" s="12"/>
    </row>
    <row r="90" spans="1:24" s="16" customFormat="1" x14ac:dyDescent="0.2">
      <c r="A90" s="23"/>
      <c r="C90" s="11"/>
      <c r="D90" s="11"/>
      <c r="J90" s="10"/>
      <c r="N90" s="11"/>
      <c r="O90" s="11"/>
      <c r="P90" s="11"/>
      <c r="Q90" s="11"/>
      <c r="R90" s="11"/>
      <c r="S90" s="11"/>
      <c r="T90" s="11"/>
      <c r="U90" s="11"/>
      <c r="V90" s="11"/>
      <c r="W90" s="11"/>
      <c r="X90" s="12"/>
    </row>
    <row r="91" spans="1:24" s="16" customFormat="1" x14ac:dyDescent="0.2">
      <c r="A91" s="23"/>
      <c r="C91" s="11"/>
      <c r="D91" s="11"/>
      <c r="J91" s="10"/>
      <c r="N91" s="11"/>
      <c r="O91" s="11"/>
      <c r="P91" s="11"/>
      <c r="Q91" s="11"/>
      <c r="R91" s="11"/>
      <c r="S91" s="11"/>
      <c r="T91" s="11"/>
      <c r="U91" s="11"/>
      <c r="V91" s="11"/>
      <c r="W91" s="11"/>
      <c r="X91" s="12"/>
    </row>
    <row r="92" spans="1:24" s="16" customFormat="1" x14ac:dyDescent="0.2">
      <c r="A92" s="23"/>
      <c r="C92" s="11"/>
      <c r="D92" s="11"/>
      <c r="J92" s="10"/>
      <c r="N92" s="11"/>
      <c r="O92" s="11"/>
      <c r="P92" s="11"/>
      <c r="Q92" s="11"/>
      <c r="R92" s="11"/>
      <c r="S92" s="11"/>
      <c r="T92" s="11"/>
      <c r="U92" s="11"/>
      <c r="V92" s="11"/>
      <c r="W92" s="11"/>
      <c r="X92" s="12"/>
    </row>
    <row r="93" spans="1:24" s="16" customFormat="1" x14ac:dyDescent="0.2">
      <c r="A93" s="23"/>
      <c r="C93" s="11"/>
      <c r="D93" s="11"/>
      <c r="J93" s="10"/>
      <c r="N93" s="11"/>
      <c r="O93" s="11"/>
      <c r="P93" s="11"/>
      <c r="Q93" s="11"/>
      <c r="R93" s="11"/>
      <c r="S93" s="11"/>
      <c r="T93" s="11"/>
      <c r="U93" s="11"/>
      <c r="V93" s="11"/>
      <c r="W93" s="11"/>
      <c r="X93" s="12"/>
    </row>
    <row r="94" spans="1:24" s="16" customFormat="1" x14ac:dyDescent="0.2">
      <c r="A94" s="23"/>
      <c r="C94" s="11"/>
      <c r="D94" s="11"/>
      <c r="J94" s="10"/>
      <c r="N94" s="11"/>
      <c r="O94" s="11"/>
      <c r="P94" s="11"/>
      <c r="Q94" s="11"/>
      <c r="R94" s="11"/>
      <c r="S94" s="11"/>
      <c r="T94" s="11"/>
      <c r="U94" s="11"/>
      <c r="V94" s="11"/>
      <c r="W94" s="11"/>
      <c r="X94" s="12"/>
    </row>
    <row r="95" spans="1:24" s="16" customFormat="1" x14ac:dyDescent="0.2">
      <c r="A95" s="23"/>
      <c r="C95" s="11"/>
      <c r="D95" s="11"/>
      <c r="J95" s="10"/>
      <c r="N95" s="11"/>
      <c r="O95" s="11"/>
      <c r="P95" s="11"/>
      <c r="Q95" s="11"/>
      <c r="R95" s="11"/>
      <c r="S95" s="11"/>
      <c r="T95" s="11"/>
      <c r="U95" s="11"/>
      <c r="V95" s="11"/>
      <c r="W95" s="11"/>
      <c r="X95" s="12"/>
    </row>
    <row r="96" spans="1:24" s="16" customFormat="1" x14ac:dyDescent="0.2">
      <c r="A96" s="23"/>
      <c r="C96" s="11"/>
      <c r="D96" s="11"/>
      <c r="J96" s="10"/>
      <c r="N96" s="11"/>
      <c r="O96" s="11"/>
      <c r="P96" s="11"/>
      <c r="Q96" s="11"/>
      <c r="R96" s="11"/>
      <c r="S96" s="11"/>
      <c r="T96" s="11"/>
      <c r="U96" s="11"/>
      <c r="V96" s="11"/>
      <c r="W96" s="11"/>
      <c r="X96" s="12"/>
    </row>
    <row r="97" spans="1:24" s="16" customFormat="1" x14ac:dyDescent="0.2">
      <c r="A97" s="23"/>
      <c r="C97" s="11"/>
      <c r="D97" s="11"/>
      <c r="J97" s="10"/>
      <c r="N97" s="11"/>
      <c r="O97" s="11"/>
      <c r="P97" s="11"/>
      <c r="Q97" s="11"/>
      <c r="R97" s="11"/>
      <c r="S97" s="11"/>
      <c r="T97" s="11"/>
      <c r="U97" s="11"/>
      <c r="V97" s="11"/>
      <c r="W97" s="11"/>
      <c r="X97" s="12"/>
    </row>
    <row r="98" spans="1:24" s="16" customFormat="1" x14ac:dyDescent="0.2">
      <c r="A98" s="23"/>
      <c r="C98" s="11"/>
      <c r="D98" s="11"/>
      <c r="J98" s="10"/>
      <c r="N98" s="11"/>
      <c r="O98" s="11"/>
      <c r="P98" s="11"/>
      <c r="Q98" s="11"/>
      <c r="R98" s="11"/>
      <c r="S98" s="11"/>
      <c r="T98" s="11"/>
      <c r="U98" s="11"/>
      <c r="V98" s="11"/>
      <c r="W98" s="11"/>
      <c r="X98" s="12"/>
    </row>
    <row r="99" spans="1:24" s="16" customFormat="1" x14ac:dyDescent="0.2">
      <c r="A99" s="23"/>
      <c r="C99" s="11"/>
      <c r="D99" s="11"/>
      <c r="J99" s="10"/>
      <c r="N99" s="11"/>
      <c r="O99" s="11"/>
      <c r="P99" s="11"/>
      <c r="Q99" s="11"/>
      <c r="R99" s="11"/>
      <c r="S99" s="11"/>
      <c r="T99" s="11"/>
      <c r="U99" s="11"/>
      <c r="V99" s="11"/>
      <c r="W99" s="11"/>
      <c r="X99" s="12"/>
    </row>
    <row r="100" spans="1:24" s="16" customFormat="1" x14ac:dyDescent="0.2">
      <c r="A100" s="23"/>
      <c r="C100" s="11"/>
      <c r="D100" s="11"/>
      <c r="J100" s="10"/>
      <c r="N100" s="11"/>
      <c r="O100" s="11"/>
      <c r="P100" s="11"/>
      <c r="Q100" s="11"/>
      <c r="R100" s="11"/>
      <c r="S100" s="11"/>
      <c r="T100" s="11"/>
      <c r="U100" s="11"/>
      <c r="V100" s="11"/>
      <c r="W100" s="11"/>
      <c r="X100" s="12"/>
    </row>
    <row r="101" spans="1:24" s="16" customFormat="1" x14ac:dyDescent="0.2">
      <c r="A101" s="23"/>
      <c r="C101" s="11"/>
      <c r="D101" s="11"/>
      <c r="J101" s="10"/>
      <c r="N101" s="11"/>
      <c r="O101" s="11"/>
      <c r="P101" s="11"/>
      <c r="Q101" s="11"/>
      <c r="R101" s="11"/>
      <c r="S101" s="11"/>
      <c r="T101" s="11"/>
      <c r="U101" s="11"/>
      <c r="V101" s="11"/>
      <c r="W101" s="11"/>
      <c r="X101" s="12"/>
    </row>
    <row r="102" spans="1:24" s="16" customFormat="1" x14ac:dyDescent="0.2">
      <c r="A102" s="23"/>
      <c r="C102" s="11"/>
      <c r="D102" s="11"/>
      <c r="J102" s="10"/>
      <c r="N102" s="11"/>
      <c r="O102" s="11"/>
      <c r="P102" s="11"/>
      <c r="Q102" s="11"/>
      <c r="R102" s="11"/>
      <c r="S102" s="11"/>
      <c r="T102" s="11"/>
      <c r="U102" s="11"/>
      <c r="V102" s="11"/>
      <c r="W102" s="11"/>
      <c r="X102" s="12"/>
    </row>
    <row r="103" spans="1:24" s="16" customFormat="1" x14ac:dyDescent="0.2">
      <c r="A103" s="23"/>
      <c r="C103" s="11"/>
      <c r="D103" s="11"/>
      <c r="J103" s="10"/>
      <c r="N103" s="11"/>
      <c r="O103" s="11"/>
      <c r="P103" s="11"/>
      <c r="Q103" s="11"/>
      <c r="R103" s="11"/>
      <c r="S103" s="11"/>
      <c r="T103" s="11"/>
      <c r="U103" s="11"/>
      <c r="V103" s="11"/>
      <c r="W103" s="11"/>
      <c r="X103" s="12"/>
    </row>
    <row r="104" spans="1:24" s="16" customFormat="1" x14ac:dyDescent="0.2">
      <c r="A104" s="23"/>
      <c r="C104" s="11"/>
      <c r="D104" s="11"/>
      <c r="J104" s="10"/>
      <c r="N104" s="11"/>
      <c r="O104" s="11"/>
      <c r="P104" s="11"/>
      <c r="Q104" s="11"/>
      <c r="R104" s="11"/>
      <c r="S104" s="11"/>
      <c r="T104" s="11"/>
      <c r="U104" s="11"/>
      <c r="V104" s="11"/>
      <c r="W104" s="11"/>
      <c r="X104" s="12"/>
    </row>
    <row r="105" spans="1:24" s="16" customFormat="1" x14ac:dyDescent="0.2">
      <c r="A105" s="23"/>
      <c r="C105" s="11"/>
      <c r="D105" s="11"/>
      <c r="J105" s="10"/>
      <c r="N105" s="11"/>
      <c r="O105" s="11"/>
      <c r="P105" s="11"/>
      <c r="Q105" s="11"/>
      <c r="R105" s="11"/>
      <c r="S105" s="11"/>
      <c r="T105" s="11"/>
      <c r="U105" s="11"/>
      <c r="V105" s="11"/>
      <c r="W105" s="11"/>
      <c r="X105" s="12"/>
    </row>
    <row r="106" spans="1:24" s="16" customFormat="1" x14ac:dyDescent="0.2">
      <c r="A106" s="23"/>
      <c r="C106" s="11"/>
      <c r="D106" s="11"/>
      <c r="J106" s="10"/>
      <c r="N106" s="11"/>
      <c r="O106" s="11"/>
      <c r="P106" s="11"/>
      <c r="Q106" s="11"/>
      <c r="R106" s="11"/>
      <c r="S106" s="11"/>
      <c r="T106" s="11"/>
      <c r="U106" s="11"/>
      <c r="V106" s="11"/>
      <c r="W106" s="11"/>
      <c r="X106" s="12"/>
    </row>
    <row r="107" spans="1:24" s="16" customFormat="1" x14ac:dyDescent="0.2">
      <c r="A107" s="23"/>
      <c r="C107" s="11"/>
      <c r="D107" s="11"/>
      <c r="J107" s="10"/>
      <c r="N107" s="11"/>
      <c r="O107" s="11"/>
      <c r="P107" s="11"/>
      <c r="Q107" s="11"/>
      <c r="R107" s="11"/>
      <c r="S107" s="11"/>
      <c r="T107" s="11"/>
      <c r="U107" s="11"/>
      <c r="V107" s="11"/>
      <c r="W107" s="11"/>
      <c r="X107" s="12"/>
    </row>
    <row r="108" spans="1:24" s="16" customFormat="1" x14ac:dyDescent="0.2">
      <c r="A108" s="23"/>
      <c r="C108" s="11"/>
      <c r="D108" s="11"/>
      <c r="J108" s="10"/>
      <c r="N108" s="11"/>
      <c r="O108" s="11"/>
      <c r="P108" s="11"/>
      <c r="Q108" s="11"/>
      <c r="R108" s="11"/>
      <c r="S108" s="11"/>
      <c r="T108" s="11"/>
      <c r="U108" s="11"/>
      <c r="V108" s="11"/>
      <c r="W108" s="11"/>
      <c r="X108" s="12"/>
    </row>
    <row r="109" spans="1:24" s="16" customFormat="1" x14ac:dyDescent="0.2">
      <c r="A109" s="23"/>
      <c r="C109" s="11"/>
      <c r="D109" s="11"/>
      <c r="J109" s="10"/>
      <c r="N109" s="11"/>
      <c r="O109" s="11"/>
      <c r="P109" s="11"/>
      <c r="Q109" s="11"/>
      <c r="R109" s="11"/>
      <c r="S109" s="11"/>
      <c r="T109" s="11"/>
      <c r="U109" s="11"/>
      <c r="V109" s="11"/>
      <c r="W109" s="11"/>
      <c r="X109" s="12"/>
    </row>
    <row r="110" spans="1:24" s="16" customFormat="1" x14ac:dyDescent="0.2">
      <c r="A110" s="23"/>
      <c r="C110" s="11"/>
      <c r="D110" s="11"/>
      <c r="J110" s="10"/>
      <c r="N110" s="11"/>
      <c r="O110" s="11"/>
      <c r="P110" s="11"/>
      <c r="Q110" s="11"/>
      <c r="R110" s="11"/>
      <c r="S110" s="11"/>
      <c r="T110" s="11"/>
      <c r="U110" s="11"/>
      <c r="V110" s="11"/>
      <c r="W110" s="11"/>
      <c r="X110" s="12"/>
    </row>
    <row r="111" spans="1:24" s="16" customFormat="1" x14ac:dyDescent="0.2">
      <c r="A111" s="23"/>
      <c r="C111" s="11"/>
      <c r="D111" s="11"/>
      <c r="J111" s="10"/>
      <c r="N111" s="11"/>
      <c r="O111" s="11"/>
      <c r="P111" s="11"/>
      <c r="Q111" s="11"/>
      <c r="R111" s="11"/>
      <c r="S111" s="11"/>
      <c r="T111" s="11"/>
      <c r="U111" s="11"/>
      <c r="V111" s="11"/>
      <c r="W111" s="11"/>
      <c r="X111" s="12"/>
    </row>
    <row r="112" spans="1:24" s="16" customFormat="1" x14ac:dyDescent="0.2">
      <c r="A112" s="23"/>
      <c r="C112" s="11"/>
      <c r="D112" s="11"/>
      <c r="J112" s="10"/>
      <c r="N112" s="11"/>
      <c r="O112" s="11"/>
      <c r="P112" s="11"/>
      <c r="Q112" s="11"/>
      <c r="R112" s="11"/>
      <c r="S112" s="11"/>
      <c r="T112" s="11"/>
      <c r="U112" s="11"/>
      <c r="V112" s="11"/>
      <c r="W112" s="11"/>
      <c r="X112" s="12"/>
    </row>
    <row r="113" spans="1:24" s="16" customFormat="1" x14ac:dyDescent="0.2">
      <c r="A113" s="23"/>
      <c r="C113" s="11"/>
      <c r="D113" s="11"/>
      <c r="J113" s="10"/>
      <c r="N113" s="11"/>
      <c r="O113" s="11"/>
      <c r="P113" s="11"/>
      <c r="Q113" s="11"/>
      <c r="R113" s="11"/>
      <c r="S113" s="11"/>
      <c r="T113" s="11"/>
      <c r="U113" s="11"/>
      <c r="V113" s="11"/>
      <c r="W113" s="11"/>
      <c r="X113" s="12"/>
    </row>
    <row r="114" spans="1:24" s="16" customFormat="1" x14ac:dyDescent="0.2">
      <c r="A114" s="23"/>
      <c r="C114" s="11"/>
      <c r="D114" s="11"/>
      <c r="J114" s="10"/>
      <c r="N114" s="11"/>
      <c r="O114" s="11"/>
      <c r="P114" s="11"/>
      <c r="Q114" s="11"/>
      <c r="R114" s="11"/>
      <c r="S114" s="11"/>
      <c r="T114" s="11"/>
      <c r="U114" s="11"/>
      <c r="V114" s="11"/>
      <c r="W114" s="11"/>
      <c r="X114" s="12"/>
    </row>
    <row r="115" spans="1:24" s="16" customFormat="1" x14ac:dyDescent="0.2">
      <c r="A115" s="23"/>
      <c r="C115" s="11"/>
      <c r="D115" s="11"/>
      <c r="J115" s="10"/>
      <c r="N115" s="11"/>
      <c r="O115" s="11"/>
      <c r="P115" s="11"/>
      <c r="Q115" s="11"/>
      <c r="R115" s="11"/>
      <c r="S115" s="11"/>
      <c r="T115" s="11"/>
      <c r="U115" s="11"/>
      <c r="V115" s="11"/>
      <c r="W115" s="11"/>
      <c r="X115" s="12"/>
    </row>
    <row r="116" spans="1:24" s="16" customFormat="1" x14ac:dyDescent="0.2">
      <c r="A116" s="23"/>
      <c r="C116" s="11"/>
      <c r="D116" s="11"/>
      <c r="J116" s="10"/>
      <c r="N116" s="11"/>
      <c r="O116" s="11"/>
      <c r="P116" s="11"/>
      <c r="Q116" s="11"/>
      <c r="R116" s="11"/>
      <c r="S116" s="11"/>
      <c r="T116" s="11"/>
      <c r="U116" s="11"/>
      <c r="V116" s="11"/>
      <c r="W116" s="11"/>
      <c r="X116" s="12"/>
    </row>
    <row r="117" spans="1:24" s="16" customFormat="1" x14ac:dyDescent="0.2">
      <c r="A117" s="23"/>
      <c r="C117" s="11"/>
      <c r="D117" s="11"/>
      <c r="J117" s="10"/>
      <c r="N117" s="11"/>
      <c r="O117" s="11"/>
      <c r="P117" s="11"/>
      <c r="Q117" s="11"/>
      <c r="R117" s="11"/>
      <c r="S117" s="11"/>
      <c r="T117" s="11"/>
      <c r="U117" s="11"/>
      <c r="V117" s="11"/>
      <c r="W117" s="11"/>
      <c r="X117" s="12"/>
    </row>
    <row r="118" spans="1:24" s="16" customFormat="1" x14ac:dyDescent="0.2">
      <c r="A118" s="23"/>
      <c r="C118" s="11"/>
      <c r="D118" s="11"/>
      <c r="J118" s="10"/>
      <c r="N118" s="11"/>
      <c r="O118" s="11"/>
      <c r="P118" s="11"/>
      <c r="Q118" s="11"/>
      <c r="R118" s="11"/>
      <c r="S118" s="11"/>
      <c r="T118" s="11"/>
      <c r="U118" s="11"/>
      <c r="V118" s="11"/>
      <c r="W118" s="11"/>
      <c r="X118" s="12"/>
    </row>
    <row r="119" spans="1:24" s="16" customFormat="1" x14ac:dyDescent="0.2">
      <c r="A119" s="23"/>
      <c r="C119" s="11"/>
      <c r="D119" s="11"/>
      <c r="J119" s="10"/>
      <c r="N119" s="11"/>
      <c r="O119" s="11"/>
      <c r="P119" s="11"/>
      <c r="Q119" s="11"/>
      <c r="R119" s="11"/>
      <c r="S119" s="11"/>
      <c r="T119" s="11"/>
      <c r="U119" s="11"/>
      <c r="V119" s="11"/>
      <c r="W119" s="11"/>
      <c r="X119" s="12"/>
    </row>
    <row r="120" spans="1:24" s="16" customFormat="1" x14ac:dyDescent="0.2">
      <c r="A120" s="23"/>
      <c r="C120" s="11"/>
      <c r="D120" s="11"/>
      <c r="J120" s="10"/>
      <c r="N120" s="11"/>
      <c r="O120" s="11"/>
      <c r="P120" s="11"/>
      <c r="Q120" s="11"/>
      <c r="R120" s="11"/>
      <c r="S120" s="11"/>
      <c r="T120" s="11"/>
      <c r="U120" s="11"/>
      <c r="V120" s="11"/>
      <c r="W120" s="11"/>
      <c r="X120" s="12"/>
    </row>
    <row r="121" spans="1:24" s="16" customFormat="1" x14ac:dyDescent="0.2">
      <c r="A121" s="23"/>
      <c r="C121" s="11"/>
      <c r="D121" s="11"/>
      <c r="J121" s="10"/>
      <c r="N121" s="11"/>
      <c r="O121" s="11"/>
      <c r="P121" s="11"/>
      <c r="Q121" s="11"/>
      <c r="R121" s="11"/>
      <c r="S121" s="11"/>
      <c r="T121" s="11"/>
      <c r="U121" s="11"/>
      <c r="V121" s="11"/>
      <c r="W121" s="11"/>
      <c r="X121" s="12"/>
    </row>
    <row r="122" spans="1:24" s="16" customFormat="1" x14ac:dyDescent="0.2">
      <c r="A122" s="23"/>
      <c r="C122" s="11"/>
      <c r="D122" s="11"/>
      <c r="J122" s="10"/>
      <c r="N122" s="11"/>
      <c r="O122" s="11"/>
      <c r="P122" s="11"/>
      <c r="Q122" s="11"/>
      <c r="R122" s="11"/>
      <c r="S122" s="11"/>
      <c r="T122" s="11"/>
      <c r="U122" s="11"/>
      <c r="V122" s="11"/>
      <c r="W122" s="11"/>
      <c r="X122" s="12"/>
    </row>
    <row r="123" spans="1:24" s="16" customFormat="1" x14ac:dyDescent="0.2">
      <c r="A123" s="23"/>
      <c r="C123" s="11"/>
      <c r="D123" s="11"/>
      <c r="J123" s="10"/>
      <c r="N123" s="11"/>
      <c r="O123" s="11"/>
      <c r="P123" s="11"/>
      <c r="Q123" s="11"/>
      <c r="R123" s="11"/>
      <c r="S123" s="11"/>
      <c r="T123" s="11"/>
      <c r="U123" s="11"/>
      <c r="V123" s="11"/>
      <c r="W123" s="11"/>
      <c r="X123" s="12"/>
    </row>
    <row r="124" spans="1:24" s="16" customFormat="1" x14ac:dyDescent="0.2">
      <c r="A124" s="23"/>
      <c r="C124" s="11"/>
      <c r="D124" s="11"/>
      <c r="J124" s="10"/>
      <c r="N124" s="11"/>
      <c r="O124" s="11"/>
      <c r="P124" s="11"/>
      <c r="Q124" s="11"/>
      <c r="R124" s="11"/>
      <c r="S124" s="11"/>
      <c r="T124" s="11"/>
      <c r="U124" s="11"/>
      <c r="V124" s="11"/>
      <c r="W124" s="11"/>
      <c r="X124" s="12"/>
    </row>
    <row r="125" spans="1:24" s="16" customFormat="1" x14ac:dyDescent="0.2">
      <c r="A125" s="23"/>
      <c r="C125" s="11"/>
      <c r="D125" s="11"/>
      <c r="J125" s="10"/>
      <c r="N125" s="11"/>
      <c r="O125" s="11"/>
      <c r="P125" s="11"/>
      <c r="Q125" s="11"/>
      <c r="R125" s="11"/>
      <c r="S125" s="11"/>
      <c r="T125" s="11"/>
      <c r="U125" s="11"/>
      <c r="V125" s="11"/>
      <c r="W125" s="11"/>
      <c r="X125" s="12"/>
    </row>
    <row r="126" spans="1:24" s="16" customFormat="1" x14ac:dyDescent="0.2">
      <c r="A126" s="23"/>
      <c r="C126" s="11"/>
      <c r="D126" s="11"/>
      <c r="J126" s="10"/>
      <c r="N126" s="11"/>
      <c r="O126" s="11"/>
      <c r="P126" s="11"/>
      <c r="Q126" s="11"/>
      <c r="R126" s="11"/>
      <c r="S126" s="11"/>
      <c r="T126" s="11"/>
      <c r="U126" s="11"/>
      <c r="V126" s="11"/>
      <c r="W126" s="11"/>
      <c r="X126" s="12"/>
    </row>
    <row r="127" spans="1:24" s="16" customFormat="1" x14ac:dyDescent="0.2">
      <c r="A127" s="23"/>
      <c r="C127" s="11"/>
      <c r="D127" s="11"/>
      <c r="J127" s="10"/>
      <c r="N127" s="11"/>
      <c r="O127" s="11"/>
      <c r="P127" s="11"/>
      <c r="Q127" s="11"/>
      <c r="R127" s="11"/>
      <c r="S127" s="11"/>
      <c r="T127" s="11"/>
      <c r="U127" s="11"/>
      <c r="V127" s="11"/>
      <c r="W127" s="11"/>
      <c r="X127" s="12"/>
    </row>
    <row r="128" spans="1:24" s="16" customFormat="1" x14ac:dyDescent="0.2">
      <c r="A128" s="23"/>
      <c r="C128" s="11"/>
      <c r="D128" s="11"/>
      <c r="J128" s="10"/>
      <c r="N128" s="11"/>
      <c r="O128" s="11"/>
      <c r="P128" s="11"/>
      <c r="Q128" s="11"/>
      <c r="R128" s="11"/>
      <c r="S128" s="11"/>
      <c r="T128" s="11"/>
      <c r="U128" s="11"/>
      <c r="V128" s="11"/>
      <c r="W128" s="11"/>
      <c r="X128" s="12"/>
    </row>
    <row r="129" spans="1:24" s="16" customFormat="1" x14ac:dyDescent="0.2">
      <c r="A129" s="23"/>
      <c r="C129" s="11"/>
      <c r="D129" s="11"/>
      <c r="J129" s="10"/>
      <c r="N129" s="11"/>
      <c r="O129" s="11"/>
      <c r="P129" s="11"/>
      <c r="Q129" s="11"/>
      <c r="R129" s="11"/>
      <c r="S129" s="11"/>
      <c r="T129" s="11"/>
      <c r="U129" s="11"/>
      <c r="V129" s="11"/>
      <c r="W129" s="11"/>
      <c r="X129" s="12"/>
    </row>
    <row r="130" spans="1:24" s="16" customFormat="1" x14ac:dyDescent="0.2">
      <c r="A130" s="23"/>
      <c r="C130" s="11"/>
      <c r="D130" s="11"/>
      <c r="J130" s="10"/>
      <c r="N130" s="11"/>
      <c r="O130" s="11"/>
      <c r="P130" s="11"/>
      <c r="Q130" s="11"/>
      <c r="R130" s="11"/>
      <c r="S130" s="11"/>
      <c r="T130" s="11"/>
      <c r="U130" s="11"/>
      <c r="V130" s="11"/>
      <c r="W130" s="11"/>
      <c r="X130" s="12"/>
    </row>
    <row r="131" spans="1:24" s="16" customFormat="1" x14ac:dyDescent="0.2">
      <c r="A131" s="23"/>
      <c r="C131" s="11"/>
      <c r="D131" s="11"/>
      <c r="J131" s="10"/>
      <c r="N131" s="11"/>
      <c r="O131" s="11"/>
      <c r="P131" s="11"/>
      <c r="Q131" s="11"/>
      <c r="R131" s="11"/>
      <c r="S131" s="11"/>
      <c r="T131" s="11"/>
      <c r="U131" s="11"/>
      <c r="V131" s="11"/>
      <c r="W131" s="11"/>
      <c r="X131" s="12"/>
    </row>
    <row r="132" spans="1:24" s="16" customFormat="1" x14ac:dyDescent="0.2">
      <c r="A132" s="23"/>
      <c r="C132" s="11"/>
      <c r="D132" s="11"/>
      <c r="J132" s="10"/>
      <c r="N132" s="11"/>
      <c r="O132" s="11"/>
      <c r="P132" s="11"/>
      <c r="Q132" s="11"/>
      <c r="R132" s="11"/>
      <c r="S132" s="11"/>
      <c r="T132" s="11"/>
      <c r="U132" s="11"/>
      <c r="V132" s="11"/>
      <c r="W132" s="11"/>
      <c r="X132" s="12"/>
    </row>
    <row r="133" spans="1:24" s="16" customFormat="1" x14ac:dyDescent="0.2">
      <c r="A133" s="23"/>
      <c r="C133" s="11"/>
      <c r="D133" s="11"/>
      <c r="J133" s="10"/>
      <c r="N133" s="11"/>
      <c r="O133" s="11"/>
      <c r="P133" s="11"/>
      <c r="Q133" s="11"/>
      <c r="R133" s="11"/>
      <c r="S133" s="11"/>
      <c r="T133" s="11"/>
      <c r="U133" s="11"/>
      <c r="V133" s="11"/>
      <c r="W133" s="11"/>
      <c r="X133" s="12"/>
    </row>
    <row r="134" spans="1:24" s="16" customFormat="1" x14ac:dyDescent="0.2">
      <c r="A134" s="23"/>
      <c r="C134" s="11"/>
      <c r="D134" s="11"/>
      <c r="J134" s="10"/>
      <c r="N134" s="11"/>
      <c r="O134" s="11"/>
      <c r="P134" s="11"/>
      <c r="Q134" s="11"/>
      <c r="R134" s="11"/>
      <c r="S134" s="11"/>
      <c r="T134" s="11"/>
      <c r="U134" s="11"/>
      <c r="V134" s="11"/>
      <c r="W134" s="11"/>
      <c r="X134" s="12"/>
    </row>
    <row r="135" spans="1:24" s="16" customFormat="1" x14ac:dyDescent="0.2">
      <c r="A135" s="23"/>
      <c r="C135" s="11"/>
      <c r="D135" s="11"/>
      <c r="J135" s="10"/>
      <c r="N135" s="11"/>
      <c r="O135" s="11"/>
      <c r="P135" s="11"/>
      <c r="Q135" s="11"/>
      <c r="R135" s="11"/>
      <c r="S135" s="11"/>
      <c r="T135" s="11"/>
      <c r="U135" s="11"/>
      <c r="V135" s="11"/>
      <c r="W135" s="11"/>
      <c r="X135" s="12"/>
    </row>
    <row r="136" spans="1:24" s="16" customFormat="1" x14ac:dyDescent="0.2">
      <c r="A136" s="23"/>
      <c r="C136" s="11"/>
      <c r="D136" s="11"/>
      <c r="J136" s="10"/>
      <c r="N136" s="11"/>
      <c r="O136" s="11"/>
      <c r="P136" s="11"/>
      <c r="Q136" s="11"/>
      <c r="R136" s="11"/>
      <c r="S136" s="11"/>
      <c r="T136" s="11"/>
      <c r="U136" s="11"/>
      <c r="V136" s="11"/>
      <c r="W136" s="11"/>
      <c r="X136" s="12"/>
    </row>
    <row r="137" spans="1:24" s="16" customFormat="1" x14ac:dyDescent="0.2">
      <c r="A137" s="23"/>
      <c r="C137" s="11"/>
      <c r="D137" s="11"/>
      <c r="J137" s="10"/>
      <c r="N137" s="11"/>
      <c r="O137" s="11"/>
      <c r="P137" s="11"/>
      <c r="Q137" s="11"/>
      <c r="R137" s="11"/>
      <c r="S137" s="11"/>
      <c r="T137" s="11"/>
      <c r="U137" s="11"/>
      <c r="V137" s="11"/>
      <c r="W137" s="11"/>
      <c r="X137" s="12"/>
    </row>
    <row r="138" spans="1:24" s="16" customFormat="1" x14ac:dyDescent="0.2">
      <c r="A138" s="23"/>
      <c r="C138" s="11"/>
      <c r="D138" s="11"/>
      <c r="J138" s="10"/>
      <c r="N138" s="11"/>
      <c r="O138" s="11"/>
      <c r="P138" s="11"/>
      <c r="Q138" s="11"/>
      <c r="R138" s="11"/>
      <c r="S138" s="11"/>
      <c r="T138" s="11"/>
      <c r="U138" s="11"/>
      <c r="V138" s="11"/>
      <c r="W138" s="11"/>
      <c r="X138" s="12"/>
    </row>
    <row r="139" spans="1:24" s="16" customFormat="1" x14ac:dyDescent="0.2">
      <c r="A139" s="23"/>
      <c r="C139" s="11"/>
      <c r="D139" s="11"/>
      <c r="J139" s="10"/>
      <c r="N139" s="11"/>
      <c r="O139" s="11"/>
      <c r="P139" s="11"/>
      <c r="Q139" s="11"/>
      <c r="R139" s="11"/>
      <c r="S139" s="11"/>
      <c r="T139" s="11"/>
      <c r="U139" s="11"/>
      <c r="V139" s="11"/>
      <c r="W139" s="11"/>
      <c r="X139" s="12"/>
    </row>
    <row r="140" spans="1:24" s="16" customFormat="1" x14ac:dyDescent="0.2">
      <c r="A140" s="23"/>
      <c r="C140" s="11"/>
      <c r="D140" s="11"/>
      <c r="J140" s="10"/>
      <c r="N140" s="11"/>
      <c r="O140" s="11"/>
      <c r="P140" s="11"/>
      <c r="Q140" s="11"/>
      <c r="R140" s="11"/>
      <c r="S140" s="11"/>
      <c r="T140" s="11"/>
      <c r="U140" s="11"/>
      <c r="V140" s="11"/>
      <c r="W140" s="11"/>
      <c r="X140" s="12"/>
    </row>
    <row r="141" spans="1:24" s="16" customFormat="1" x14ac:dyDescent="0.2">
      <c r="A141" s="23"/>
      <c r="C141" s="11"/>
      <c r="D141" s="11"/>
      <c r="J141" s="10"/>
      <c r="N141" s="11"/>
      <c r="O141" s="11"/>
      <c r="P141" s="11"/>
      <c r="Q141" s="11"/>
      <c r="R141" s="11"/>
      <c r="S141" s="11"/>
      <c r="T141" s="11"/>
      <c r="U141" s="11"/>
      <c r="V141" s="11"/>
      <c r="W141" s="11"/>
      <c r="X141" s="12"/>
    </row>
    <row r="142" spans="1:24" s="16" customFormat="1" x14ac:dyDescent="0.2">
      <c r="A142" s="23"/>
      <c r="C142" s="11"/>
      <c r="D142" s="11"/>
      <c r="J142" s="10"/>
      <c r="N142" s="11"/>
      <c r="O142" s="11"/>
      <c r="P142" s="11"/>
      <c r="Q142" s="11"/>
      <c r="R142" s="11"/>
      <c r="S142" s="11"/>
      <c r="T142" s="11"/>
      <c r="U142" s="11"/>
      <c r="V142" s="11"/>
      <c r="W142" s="11"/>
      <c r="X142" s="12"/>
    </row>
    <row r="143" spans="1:24" s="16" customFormat="1" x14ac:dyDescent="0.2">
      <c r="A143" s="23"/>
      <c r="C143" s="11"/>
      <c r="D143" s="11"/>
      <c r="J143" s="10"/>
      <c r="N143" s="11"/>
      <c r="O143" s="11"/>
      <c r="P143" s="11"/>
      <c r="Q143" s="11"/>
      <c r="R143" s="11"/>
      <c r="S143" s="11"/>
      <c r="T143" s="11"/>
      <c r="U143" s="11"/>
      <c r="V143" s="11"/>
      <c r="W143" s="11"/>
      <c r="X143" s="12"/>
    </row>
    <row r="144" spans="1:24" s="16" customFormat="1" x14ac:dyDescent="0.2">
      <c r="A144" s="23"/>
      <c r="C144" s="11"/>
      <c r="D144" s="11"/>
      <c r="J144" s="10"/>
      <c r="N144" s="11"/>
      <c r="O144" s="11"/>
      <c r="P144" s="11"/>
      <c r="Q144" s="11"/>
      <c r="R144" s="11"/>
      <c r="S144" s="11"/>
      <c r="T144" s="11"/>
      <c r="U144" s="11"/>
      <c r="V144" s="11"/>
      <c r="W144" s="11"/>
      <c r="X144" s="12"/>
    </row>
    <row r="145" spans="1:24" s="16" customFormat="1" x14ac:dyDescent="0.2">
      <c r="A145" s="23"/>
      <c r="C145" s="11"/>
      <c r="D145" s="11"/>
      <c r="J145" s="10"/>
      <c r="N145" s="11"/>
      <c r="O145" s="11"/>
      <c r="P145" s="11"/>
      <c r="Q145" s="11"/>
      <c r="R145" s="11"/>
      <c r="S145" s="11"/>
      <c r="T145" s="11"/>
      <c r="U145" s="11"/>
      <c r="V145" s="11"/>
      <c r="W145" s="11"/>
      <c r="X145" s="12"/>
    </row>
    <row r="146" spans="1:24" s="16" customFormat="1" x14ac:dyDescent="0.2">
      <c r="A146" s="23"/>
      <c r="C146" s="11"/>
      <c r="D146" s="11"/>
      <c r="J146" s="10"/>
      <c r="N146" s="11"/>
      <c r="O146" s="11"/>
      <c r="P146" s="11"/>
      <c r="Q146" s="11"/>
      <c r="R146" s="11"/>
      <c r="S146" s="11"/>
      <c r="T146" s="11"/>
      <c r="U146" s="11"/>
      <c r="V146" s="11"/>
      <c r="W146" s="11"/>
      <c r="X146" s="12"/>
    </row>
    <row r="147" spans="1:24" s="16" customFormat="1" x14ac:dyDescent="0.2">
      <c r="A147" s="23"/>
      <c r="C147" s="11"/>
      <c r="D147" s="11"/>
      <c r="J147" s="10"/>
      <c r="N147" s="11"/>
      <c r="O147" s="11"/>
      <c r="P147" s="11"/>
      <c r="Q147" s="11"/>
      <c r="R147" s="11"/>
      <c r="S147" s="11"/>
      <c r="T147" s="11"/>
      <c r="U147" s="11"/>
      <c r="V147" s="11"/>
      <c r="W147" s="11"/>
      <c r="X147" s="12"/>
    </row>
    <row r="148" spans="1:24" s="16" customFormat="1" x14ac:dyDescent="0.2">
      <c r="A148" s="23"/>
      <c r="C148" s="11"/>
      <c r="D148" s="11"/>
      <c r="J148" s="10"/>
      <c r="N148" s="11"/>
      <c r="O148" s="11"/>
      <c r="P148" s="11"/>
      <c r="Q148" s="11"/>
      <c r="R148" s="11"/>
      <c r="S148" s="11"/>
      <c r="T148" s="11"/>
      <c r="U148" s="11"/>
      <c r="V148" s="11"/>
      <c r="W148" s="11"/>
      <c r="X148" s="12"/>
    </row>
    <row r="149" spans="1:24" s="16" customFormat="1" x14ac:dyDescent="0.2">
      <c r="A149" s="23"/>
      <c r="C149" s="11"/>
      <c r="D149" s="11"/>
      <c r="J149" s="10"/>
      <c r="N149" s="11"/>
      <c r="O149" s="11"/>
      <c r="P149" s="11"/>
      <c r="Q149" s="11"/>
      <c r="R149" s="11"/>
      <c r="S149" s="11"/>
      <c r="T149" s="11"/>
      <c r="U149" s="11"/>
      <c r="V149" s="11"/>
      <c r="W149" s="11"/>
      <c r="X149" s="12"/>
    </row>
    <row r="150" spans="1:24" s="16" customFormat="1" x14ac:dyDescent="0.2">
      <c r="A150" s="23"/>
      <c r="C150" s="11"/>
      <c r="D150" s="11"/>
      <c r="J150" s="10"/>
      <c r="N150" s="11"/>
      <c r="O150" s="11"/>
      <c r="P150" s="11"/>
      <c r="Q150" s="11"/>
      <c r="R150" s="11"/>
      <c r="S150" s="11"/>
      <c r="T150" s="11"/>
      <c r="U150" s="11"/>
      <c r="V150" s="11"/>
      <c r="W150" s="11"/>
      <c r="X150" s="12"/>
    </row>
    <row r="151" spans="1:24" s="16" customFormat="1" x14ac:dyDescent="0.2">
      <c r="A151" s="23"/>
      <c r="C151" s="11"/>
      <c r="D151" s="11"/>
      <c r="J151" s="10"/>
      <c r="N151" s="11"/>
      <c r="O151" s="11"/>
      <c r="P151" s="11"/>
      <c r="Q151" s="11"/>
      <c r="R151" s="11"/>
      <c r="S151" s="11"/>
      <c r="T151" s="11"/>
      <c r="U151" s="11"/>
      <c r="V151" s="11"/>
      <c r="W151" s="11"/>
      <c r="X151" s="12"/>
    </row>
    <row r="152" spans="1:24" s="16" customFormat="1" x14ac:dyDescent="0.2">
      <c r="A152" s="23"/>
      <c r="C152" s="11"/>
      <c r="D152" s="11"/>
      <c r="J152" s="10"/>
      <c r="N152" s="11"/>
      <c r="O152" s="11"/>
      <c r="P152" s="11"/>
      <c r="Q152" s="11"/>
      <c r="R152" s="11"/>
      <c r="S152" s="11"/>
      <c r="T152" s="11"/>
      <c r="U152" s="11"/>
      <c r="V152" s="11"/>
      <c r="W152" s="11"/>
      <c r="X152" s="12"/>
    </row>
    <row r="153" spans="1:24" s="16" customFormat="1" x14ac:dyDescent="0.2">
      <c r="A153" s="23"/>
      <c r="C153" s="11"/>
      <c r="D153" s="11"/>
      <c r="J153" s="10"/>
      <c r="N153" s="11"/>
      <c r="O153" s="11"/>
      <c r="P153" s="11"/>
      <c r="Q153" s="11"/>
      <c r="R153" s="11"/>
      <c r="S153" s="11"/>
      <c r="T153" s="11"/>
      <c r="U153" s="11"/>
      <c r="V153" s="11"/>
      <c r="W153" s="11"/>
      <c r="X153" s="12"/>
    </row>
    <row r="154" spans="1:24" s="16" customFormat="1" x14ac:dyDescent="0.2">
      <c r="A154" s="23"/>
      <c r="C154" s="11"/>
      <c r="D154" s="11"/>
      <c r="J154" s="10"/>
      <c r="N154" s="11"/>
      <c r="O154" s="11"/>
      <c r="P154" s="11"/>
      <c r="Q154" s="11"/>
      <c r="R154" s="11"/>
      <c r="S154" s="11"/>
      <c r="T154" s="11"/>
      <c r="U154" s="11"/>
      <c r="V154" s="11"/>
      <c r="W154" s="11"/>
      <c r="X154" s="12"/>
    </row>
    <row r="155" spans="1:24" s="16" customFormat="1" x14ac:dyDescent="0.2">
      <c r="A155" s="23"/>
      <c r="C155" s="11"/>
      <c r="D155" s="11"/>
      <c r="J155" s="10"/>
      <c r="N155" s="11"/>
      <c r="O155" s="11"/>
      <c r="P155" s="11"/>
      <c r="Q155" s="11"/>
      <c r="R155" s="11"/>
      <c r="S155" s="11"/>
      <c r="T155" s="11"/>
      <c r="U155" s="11"/>
      <c r="V155" s="11"/>
      <c r="W155" s="11"/>
      <c r="X155" s="12"/>
    </row>
    <row r="156" spans="1:24" s="16" customFormat="1" x14ac:dyDescent="0.2">
      <c r="A156" s="23"/>
      <c r="C156" s="11"/>
      <c r="D156" s="11"/>
      <c r="J156" s="10"/>
      <c r="N156" s="11"/>
      <c r="O156" s="11"/>
      <c r="P156" s="11"/>
      <c r="Q156" s="11"/>
      <c r="R156" s="11"/>
      <c r="S156" s="11"/>
      <c r="T156" s="11"/>
      <c r="U156" s="11"/>
      <c r="V156" s="11"/>
      <c r="W156" s="11"/>
      <c r="X156" s="12"/>
    </row>
    <row r="157" spans="1:24" s="16" customFormat="1" x14ac:dyDescent="0.2">
      <c r="A157" s="23"/>
      <c r="C157" s="11"/>
      <c r="D157" s="11"/>
      <c r="J157" s="10"/>
      <c r="N157" s="11"/>
      <c r="O157" s="11"/>
      <c r="P157" s="11"/>
      <c r="Q157" s="11"/>
      <c r="R157" s="11"/>
      <c r="S157" s="11"/>
      <c r="T157" s="11"/>
      <c r="U157" s="11"/>
      <c r="V157" s="11"/>
      <c r="W157" s="11"/>
      <c r="X157" s="12"/>
    </row>
    <row r="158" spans="1:24" s="16" customFormat="1" x14ac:dyDescent="0.2">
      <c r="A158" s="23"/>
      <c r="C158" s="11"/>
      <c r="D158" s="11"/>
      <c r="J158" s="10"/>
      <c r="N158" s="11"/>
      <c r="O158" s="11"/>
      <c r="P158" s="11"/>
      <c r="Q158" s="11"/>
      <c r="R158" s="11"/>
      <c r="S158" s="11"/>
      <c r="T158" s="11"/>
      <c r="U158" s="11"/>
      <c r="V158" s="11"/>
      <c r="W158" s="11"/>
      <c r="X158" s="12"/>
    </row>
    <row r="159" spans="1:24" s="16" customFormat="1" x14ac:dyDescent="0.2">
      <c r="A159" s="23"/>
      <c r="C159" s="11"/>
      <c r="D159" s="11"/>
      <c r="J159" s="10"/>
      <c r="N159" s="11"/>
      <c r="O159" s="11"/>
      <c r="P159" s="11"/>
      <c r="Q159" s="11"/>
      <c r="R159" s="11"/>
      <c r="S159" s="11"/>
      <c r="T159" s="11"/>
      <c r="U159" s="11"/>
      <c r="V159" s="11"/>
      <c r="W159" s="11"/>
      <c r="X159" s="12"/>
    </row>
    <row r="160" spans="1:24" s="16" customFormat="1" x14ac:dyDescent="0.2">
      <c r="A160" s="23"/>
      <c r="C160" s="11"/>
      <c r="D160" s="11"/>
      <c r="J160" s="10"/>
      <c r="N160" s="11"/>
      <c r="O160" s="11"/>
      <c r="P160" s="11"/>
      <c r="Q160" s="11"/>
      <c r="R160" s="11"/>
      <c r="S160" s="11"/>
      <c r="T160" s="11"/>
      <c r="U160" s="11"/>
      <c r="V160" s="11"/>
      <c r="W160" s="11"/>
      <c r="X160" s="12"/>
    </row>
    <row r="161" spans="1:24" s="16" customFormat="1" x14ac:dyDescent="0.2">
      <c r="A161" s="23"/>
      <c r="C161" s="11"/>
      <c r="D161" s="11"/>
      <c r="J161" s="10"/>
      <c r="N161" s="11"/>
      <c r="O161" s="11"/>
      <c r="P161" s="11"/>
      <c r="Q161" s="11"/>
      <c r="R161" s="11"/>
      <c r="S161" s="11"/>
      <c r="T161" s="11"/>
      <c r="U161" s="11"/>
      <c r="V161" s="11"/>
      <c r="W161" s="11"/>
      <c r="X161" s="12"/>
    </row>
    <row r="162" spans="1:24" s="16" customFormat="1" x14ac:dyDescent="0.2">
      <c r="A162" s="23"/>
      <c r="C162" s="11"/>
      <c r="D162" s="11"/>
      <c r="J162" s="10"/>
      <c r="N162" s="11"/>
      <c r="O162" s="11"/>
      <c r="P162" s="11"/>
      <c r="Q162" s="11"/>
      <c r="R162" s="11"/>
      <c r="S162" s="11"/>
      <c r="T162" s="11"/>
      <c r="U162" s="11"/>
      <c r="V162" s="11"/>
      <c r="W162" s="11"/>
      <c r="X162" s="12"/>
    </row>
    <row r="163" spans="1:24" s="16" customFormat="1" x14ac:dyDescent="0.2">
      <c r="A163" s="23"/>
      <c r="C163" s="11"/>
      <c r="D163" s="11"/>
      <c r="J163" s="10"/>
      <c r="N163" s="11"/>
      <c r="O163" s="11"/>
      <c r="P163" s="11"/>
      <c r="Q163" s="11"/>
      <c r="R163" s="11"/>
      <c r="S163" s="11"/>
      <c r="T163" s="11"/>
      <c r="U163" s="11"/>
      <c r="V163" s="11"/>
      <c r="W163" s="11"/>
      <c r="X163" s="12"/>
    </row>
    <row r="164" spans="1:24" s="16" customFormat="1" x14ac:dyDescent="0.2">
      <c r="A164" s="23"/>
      <c r="C164" s="11"/>
      <c r="D164" s="11"/>
      <c r="J164" s="10"/>
      <c r="N164" s="11"/>
      <c r="O164" s="11"/>
      <c r="P164" s="11"/>
      <c r="Q164" s="11"/>
      <c r="R164" s="11"/>
      <c r="S164" s="11"/>
      <c r="T164" s="11"/>
      <c r="U164" s="11"/>
      <c r="V164" s="11"/>
      <c r="W164" s="11"/>
      <c r="X164" s="12"/>
    </row>
    <row r="165" spans="1:24" s="16" customFormat="1" x14ac:dyDescent="0.2">
      <c r="A165" s="23"/>
      <c r="C165" s="11"/>
      <c r="D165" s="11"/>
      <c r="J165" s="10"/>
      <c r="N165" s="11"/>
      <c r="O165" s="11"/>
      <c r="P165" s="11"/>
      <c r="Q165" s="11"/>
      <c r="R165" s="11"/>
      <c r="S165" s="11"/>
      <c r="T165" s="11"/>
      <c r="U165" s="11"/>
      <c r="V165" s="11"/>
      <c r="W165" s="11"/>
      <c r="X165" s="12"/>
    </row>
    <row r="166" spans="1:24" s="16" customFormat="1" x14ac:dyDescent="0.2">
      <c r="A166" s="23"/>
      <c r="C166" s="11"/>
      <c r="D166" s="11"/>
      <c r="J166" s="10"/>
      <c r="N166" s="11"/>
      <c r="O166" s="11"/>
      <c r="P166" s="11"/>
      <c r="Q166" s="11"/>
      <c r="R166" s="11"/>
      <c r="S166" s="11"/>
      <c r="T166" s="11"/>
      <c r="U166" s="11"/>
      <c r="V166" s="11"/>
      <c r="W166" s="11"/>
      <c r="X166" s="12"/>
    </row>
    <row r="167" spans="1:24" s="16" customFormat="1" x14ac:dyDescent="0.2">
      <c r="A167" s="23"/>
      <c r="C167" s="11"/>
      <c r="D167" s="11"/>
      <c r="J167" s="10"/>
      <c r="N167" s="11"/>
      <c r="O167" s="11"/>
      <c r="P167" s="11"/>
      <c r="Q167" s="11"/>
      <c r="R167" s="11"/>
      <c r="S167" s="11"/>
      <c r="T167" s="11"/>
      <c r="U167" s="11"/>
      <c r="V167" s="11"/>
      <c r="W167" s="11"/>
      <c r="X167" s="12"/>
    </row>
    <row r="168" spans="1:24" s="16" customFormat="1" x14ac:dyDescent="0.2">
      <c r="A168" s="23"/>
      <c r="C168" s="11"/>
      <c r="D168" s="11"/>
      <c r="J168" s="10"/>
      <c r="N168" s="11"/>
      <c r="O168" s="11"/>
      <c r="P168" s="11"/>
      <c r="Q168" s="11"/>
      <c r="R168" s="11"/>
      <c r="S168" s="11"/>
      <c r="T168" s="11"/>
      <c r="U168" s="11"/>
      <c r="V168" s="11"/>
      <c r="W168" s="11"/>
      <c r="X168" s="12"/>
    </row>
    <row r="169" spans="1:24" s="16" customFormat="1" x14ac:dyDescent="0.2">
      <c r="A169" s="23"/>
      <c r="C169" s="11"/>
      <c r="D169" s="11"/>
      <c r="J169" s="10"/>
      <c r="N169" s="11"/>
      <c r="O169" s="11"/>
      <c r="P169" s="11"/>
      <c r="Q169" s="11"/>
      <c r="R169" s="11"/>
      <c r="S169" s="11"/>
      <c r="T169" s="11"/>
      <c r="U169" s="11"/>
      <c r="V169" s="11"/>
      <c r="W169" s="11"/>
      <c r="X169" s="12"/>
    </row>
    <row r="170" spans="1:24" s="16" customFormat="1" x14ac:dyDescent="0.2">
      <c r="A170" s="23"/>
      <c r="C170" s="11"/>
      <c r="D170" s="11"/>
      <c r="J170" s="10"/>
      <c r="N170" s="11"/>
      <c r="O170" s="11"/>
      <c r="P170" s="11"/>
      <c r="Q170" s="11"/>
      <c r="R170" s="11"/>
      <c r="S170" s="11"/>
      <c r="T170" s="11"/>
      <c r="U170" s="11"/>
      <c r="V170" s="11"/>
      <c r="W170" s="11"/>
      <c r="X170" s="12"/>
    </row>
    <row r="171" spans="1:24" s="16" customFormat="1" x14ac:dyDescent="0.2">
      <c r="A171" s="23"/>
      <c r="C171" s="11"/>
      <c r="D171" s="11"/>
      <c r="J171" s="10"/>
      <c r="N171" s="11"/>
      <c r="O171" s="11"/>
      <c r="P171" s="11"/>
      <c r="Q171" s="11"/>
      <c r="R171" s="11"/>
      <c r="S171" s="11"/>
      <c r="T171" s="11"/>
      <c r="U171" s="11"/>
      <c r="V171" s="11"/>
      <c r="W171" s="11"/>
      <c r="X171" s="12"/>
    </row>
    <row r="172" spans="1:24" s="16" customFormat="1" x14ac:dyDescent="0.2">
      <c r="A172" s="23"/>
      <c r="C172" s="11"/>
      <c r="D172" s="11"/>
      <c r="J172" s="10"/>
      <c r="N172" s="11"/>
      <c r="O172" s="11"/>
      <c r="P172" s="11"/>
      <c r="Q172" s="11"/>
      <c r="R172" s="11"/>
      <c r="S172" s="11"/>
      <c r="T172" s="11"/>
      <c r="U172" s="11"/>
      <c r="V172" s="11"/>
      <c r="W172" s="11"/>
      <c r="X172" s="12"/>
    </row>
    <row r="173" spans="1:24" s="16" customFormat="1" x14ac:dyDescent="0.2">
      <c r="A173" s="23"/>
      <c r="C173" s="11"/>
      <c r="D173" s="11"/>
      <c r="J173" s="10"/>
      <c r="N173" s="11"/>
      <c r="O173" s="11"/>
      <c r="P173" s="11"/>
      <c r="Q173" s="11"/>
      <c r="R173" s="11"/>
      <c r="S173" s="11"/>
      <c r="T173" s="11"/>
      <c r="U173" s="11"/>
      <c r="V173" s="11"/>
      <c r="W173" s="11"/>
      <c r="X173" s="12"/>
    </row>
    <row r="174" spans="1:24" s="16" customFormat="1" x14ac:dyDescent="0.2">
      <c r="A174" s="23"/>
      <c r="C174" s="11"/>
      <c r="D174" s="11"/>
      <c r="J174" s="10"/>
      <c r="N174" s="11"/>
      <c r="O174" s="11"/>
      <c r="P174" s="11"/>
      <c r="Q174" s="11"/>
      <c r="R174" s="11"/>
      <c r="S174" s="11"/>
      <c r="T174" s="11"/>
      <c r="U174" s="11"/>
      <c r="V174" s="11"/>
      <c r="W174" s="11"/>
      <c r="X174" s="12"/>
    </row>
    <row r="175" spans="1:24" s="16" customFormat="1" x14ac:dyDescent="0.2">
      <c r="A175" s="23"/>
      <c r="C175" s="11"/>
      <c r="D175" s="11"/>
      <c r="J175" s="10"/>
      <c r="N175" s="11"/>
      <c r="O175" s="11"/>
      <c r="P175" s="11"/>
      <c r="Q175" s="11"/>
      <c r="R175" s="11"/>
      <c r="S175" s="11"/>
      <c r="T175" s="11"/>
      <c r="U175" s="11"/>
      <c r="V175" s="11"/>
      <c r="W175" s="11"/>
      <c r="X175" s="12"/>
    </row>
    <row r="176" spans="1:24" s="16" customFormat="1" x14ac:dyDescent="0.2">
      <c r="A176" s="23"/>
      <c r="C176" s="11"/>
      <c r="D176" s="11"/>
      <c r="J176" s="10"/>
      <c r="N176" s="11"/>
      <c r="O176" s="11"/>
      <c r="P176" s="11"/>
      <c r="Q176" s="11"/>
      <c r="R176" s="11"/>
      <c r="S176" s="11"/>
      <c r="T176" s="11"/>
      <c r="U176" s="11"/>
      <c r="V176" s="11"/>
      <c r="W176" s="11"/>
      <c r="X176" s="12"/>
    </row>
    <row r="177" spans="1:24" s="16" customFormat="1" x14ac:dyDescent="0.2">
      <c r="A177" s="23"/>
      <c r="C177" s="11"/>
      <c r="D177" s="11"/>
      <c r="J177" s="10"/>
      <c r="N177" s="11"/>
      <c r="O177" s="11"/>
      <c r="P177" s="11"/>
      <c r="Q177" s="11"/>
      <c r="R177" s="11"/>
      <c r="S177" s="11"/>
      <c r="T177" s="11"/>
      <c r="U177" s="11"/>
      <c r="V177" s="11"/>
      <c r="W177" s="11"/>
      <c r="X177" s="12"/>
    </row>
    <row r="178" spans="1:24" s="16" customFormat="1" x14ac:dyDescent="0.2">
      <c r="A178" s="23"/>
      <c r="C178" s="11"/>
      <c r="D178" s="11"/>
      <c r="J178" s="10"/>
      <c r="N178" s="11"/>
      <c r="O178" s="11"/>
      <c r="P178" s="11"/>
      <c r="Q178" s="11"/>
      <c r="R178" s="11"/>
      <c r="S178" s="11"/>
      <c r="T178" s="11"/>
      <c r="U178" s="11"/>
      <c r="V178" s="11"/>
      <c r="W178" s="11"/>
      <c r="X178" s="12"/>
    </row>
    <row r="179" spans="1:24" s="16" customFormat="1" x14ac:dyDescent="0.2">
      <c r="A179" s="23"/>
      <c r="C179" s="11"/>
      <c r="D179" s="11"/>
      <c r="J179" s="10"/>
      <c r="N179" s="11"/>
      <c r="O179" s="11"/>
      <c r="P179" s="11"/>
      <c r="Q179" s="11"/>
      <c r="R179" s="11"/>
      <c r="S179" s="11"/>
      <c r="T179" s="11"/>
      <c r="U179" s="11"/>
      <c r="V179" s="11"/>
      <c r="W179" s="11"/>
      <c r="X179" s="12"/>
    </row>
    <row r="180" spans="1:24" s="16" customFormat="1" x14ac:dyDescent="0.2">
      <c r="A180" s="23"/>
      <c r="C180" s="11"/>
      <c r="D180" s="11"/>
      <c r="J180" s="10"/>
      <c r="N180" s="11"/>
      <c r="O180" s="11"/>
      <c r="P180" s="11"/>
      <c r="Q180" s="11"/>
      <c r="R180" s="11"/>
      <c r="S180" s="11"/>
      <c r="T180" s="11"/>
      <c r="U180" s="11"/>
      <c r="V180" s="11"/>
      <c r="W180" s="11"/>
      <c r="X180" s="12"/>
    </row>
    <row r="181" spans="1:24" s="16" customFormat="1" x14ac:dyDescent="0.2">
      <c r="A181" s="23"/>
      <c r="C181" s="11"/>
      <c r="D181" s="11"/>
      <c r="J181" s="10"/>
      <c r="N181" s="11"/>
      <c r="O181" s="11"/>
      <c r="P181" s="11"/>
      <c r="Q181" s="11"/>
      <c r="R181" s="11"/>
      <c r="S181" s="11"/>
      <c r="T181" s="11"/>
      <c r="U181" s="11"/>
      <c r="V181" s="11"/>
      <c r="W181" s="11"/>
      <c r="X181" s="12"/>
    </row>
    <row r="182" spans="1:24" s="16" customFormat="1" x14ac:dyDescent="0.2">
      <c r="A182" s="23"/>
      <c r="C182" s="11"/>
      <c r="D182" s="11"/>
      <c r="J182" s="10"/>
      <c r="N182" s="11"/>
      <c r="O182" s="11"/>
      <c r="P182" s="11"/>
      <c r="Q182" s="11"/>
      <c r="R182" s="11"/>
      <c r="S182" s="11"/>
      <c r="T182" s="11"/>
      <c r="U182" s="11"/>
      <c r="V182" s="11"/>
      <c r="W182" s="11"/>
      <c r="X182" s="12"/>
    </row>
    <row r="183" spans="1:24" s="16" customFormat="1" x14ac:dyDescent="0.2">
      <c r="A183" s="23"/>
      <c r="C183" s="11"/>
      <c r="D183" s="11"/>
      <c r="J183" s="10"/>
      <c r="N183" s="11"/>
      <c r="O183" s="11"/>
      <c r="P183" s="11"/>
      <c r="Q183" s="11"/>
      <c r="R183" s="11"/>
      <c r="S183" s="11"/>
      <c r="T183" s="11"/>
      <c r="U183" s="11"/>
      <c r="V183" s="11"/>
      <c r="W183" s="11"/>
      <c r="X183" s="12"/>
    </row>
    <row r="184" spans="1:24" s="16" customFormat="1" x14ac:dyDescent="0.2">
      <c r="A184" s="23"/>
      <c r="C184" s="11"/>
      <c r="D184" s="11"/>
      <c r="J184" s="10"/>
      <c r="N184" s="11"/>
      <c r="O184" s="11"/>
      <c r="P184" s="11"/>
      <c r="Q184" s="11"/>
      <c r="R184" s="11"/>
      <c r="S184" s="11"/>
      <c r="T184" s="11"/>
      <c r="U184" s="11"/>
      <c r="V184" s="11"/>
      <c r="W184" s="11"/>
      <c r="X184" s="12"/>
    </row>
    <row r="185" spans="1:24" s="16" customFormat="1" x14ac:dyDescent="0.2">
      <c r="A185" s="23"/>
      <c r="C185" s="11"/>
      <c r="D185" s="11"/>
      <c r="J185" s="10"/>
      <c r="N185" s="11"/>
      <c r="O185" s="11"/>
      <c r="P185" s="11"/>
      <c r="Q185" s="11"/>
      <c r="R185" s="11"/>
      <c r="S185" s="11"/>
      <c r="T185" s="11"/>
      <c r="U185" s="11"/>
      <c r="V185" s="11"/>
      <c r="W185" s="11"/>
      <c r="X185" s="12"/>
    </row>
    <row r="186" spans="1:24" s="16" customFormat="1" x14ac:dyDescent="0.2">
      <c r="A186" s="23"/>
      <c r="C186" s="11"/>
      <c r="D186" s="11"/>
      <c r="J186" s="10"/>
      <c r="N186" s="11"/>
      <c r="O186" s="11"/>
      <c r="P186" s="11"/>
      <c r="Q186" s="11"/>
      <c r="R186" s="11"/>
      <c r="S186" s="11"/>
      <c r="T186" s="11"/>
      <c r="U186" s="11"/>
      <c r="V186" s="11"/>
      <c r="W186" s="11"/>
      <c r="X186" s="12"/>
    </row>
    <row r="187" spans="1:24" s="16" customFormat="1" x14ac:dyDescent="0.2">
      <c r="A187" s="23"/>
      <c r="C187" s="11"/>
      <c r="D187" s="11"/>
      <c r="J187" s="10"/>
      <c r="N187" s="11"/>
      <c r="O187" s="11"/>
      <c r="P187" s="11"/>
      <c r="Q187" s="11"/>
      <c r="R187" s="11"/>
      <c r="S187" s="11"/>
      <c r="T187" s="11"/>
      <c r="U187" s="11"/>
      <c r="V187" s="11"/>
      <c r="W187" s="11"/>
      <c r="X187" s="12"/>
    </row>
    <row r="188" spans="1:24" s="16" customFormat="1" x14ac:dyDescent="0.2">
      <c r="A188" s="23"/>
      <c r="C188" s="11"/>
      <c r="D188" s="11"/>
      <c r="J188" s="10"/>
      <c r="N188" s="11"/>
      <c r="O188" s="11"/>
      <c r="P188" s="11"/>
      <c r="Q188" s="11"/>
      <c r="R188" s="11"/>
      <c r="S188" s="11"/>
      <c r="T188" s="11"/>
      <c r="U188" s="11"/>
      <c r="V188" s="11"/>
      <c r="W188" s="11"/>
      <c r="X188" s="12"/>
    </row>
    <row r="189" spans="1:24" s="16" customFormat="1" x14ac:dyDescent="0.2">
      <c r="A189" s="23"/>
      <c r="C189" s="11"/>
      <c r="D189" s="11"/>
      <c r="J189" s="10"/>
      <c r="N189" s="11"/>
      <c r="O189" s="11"/>
      <c r="P189" s="11"/>
      <c r="Q189" s="11"/>
      <c r="R189" s="11"/>
      <c r="S189" s="11"/>
      <c r="T189" s="11"/>
      <c r="U189" s="11"/>
      <c r="V189" s="11"/>
      <c r="W189" s="11"/>
      <c r="X189" s="12"/>
    </row>
    <row r="190" spans="1:24" s="16" customFormat="1" x14ac:dyDescent="0.2">
      <c r="A190" s="23"/>
      <c r="C190" s="11"/>
      <c r="D190" s="11"/>
      <c r="J190" s="10"/>
      <c r="N190" s="11"/>
      <c r="O190" s="11"/>
      <c r="P190" s="11"/>
      <c r="Q190" s="11"/>
      <c r="R190" s="11"/>
      <c r="S190" s="11"/>
      <c r="T190" s="11"/>
      <c r="U190" s="11"/>
      <c r="V190" s="11"/>
      <c r="W190" s="11"/>
      <c r="X190" s="12"/>
    </row>
    <row r="191" spans="1:24" s="16" customFormat="1" x14ac:dyDescent="0.2">
      <c r="A191" s="23"/>
      <c r="C191" s="11"/>
      <c r="D191" s="11"/>
      <c r="J191" s="10"/>
      <c r="N191" s="11"/>
      <c r="O191" s="11"/>
      <c r="P191" s="11"/>
      <c r="Q191" s="11"/>
      <c r="R191" s="11"/>
      <c r="S191" s="11"/>
      <c r="T191" s="11"/>
      <c r="U191" s="11"/>
      <c r="V191" s="11"/>
      <c r="W191" s="11"/>
      <c r="X191" s="12"/>
    </row>
    <row r="192" spans="1:24" s="16" customFormat="1" x14ac:dyDescent="0.2">
      <c r="A192" s="23"/>
      <c r="C192" s="11"/>
      <c r="D192" s="11"/>
      <c r="J192" s="10"/>
      <c r="N192" s="11"/>
      <c r="O192" s="11"/>
      <c r="P192" s="11"/>
      <c r="Q192" s="11"/>
      <c r="R192" s="11"/>
      <c r="S192" s="11"/>
      <c r="T192" s="11"/>
      <c r="U192" s="11"/>
      <c r="V192" s="11"/>
      <c r="W192" s="11"/>
      <c r="X192" s="12"/>
    </row>
    <row r="193" spans="1:24" s="16" customFormat="1" x14ac:dyDescent="0.2">
      <c r="A193" s="23"/>
      <c r="C193" s="11"/>
      <c r="D193" s="11"/>
      <c r="J193" s="10"/>
      <c r="N193" s="11"/>
      <c r="O193" s="11"/>
      <c r="P193" s="11"/>
      <c r="Q193" s="11"/>
      <c r="R193" s="11"/>
      <c r="S193" s="11"/>
      <c r="T193" s="11"/>
      <c r="U193" s="11"/>
      <c r="V193" s="11"/>
      <c r="W193" s="11"/>
      <c r="X193" s="12"/>
    </row>
    <row r="194" spans="1:24" s="16" customFormat="1" x14ac:dyDescent="0.2">
      <c r="A194" s="23"/>
      <c r="C194" s="11"/>
      <c r="D194" s="11"/>
      <c r="J194" s="10"/>
      <c r="N194" s="11"/>
      <c r="O194" s="11"/>
      <c r="P194" s="11"/>
      <c r="Q194" s="11"/>
      <c r="R194" s="11"/>
      <c r="S194" s="11"/>
      <c r="T194" s="11"/>
      <c r="U194" s="11"/>
      <c r="V194" s="11"/>
      <c r="W194" s="11"/>
      <c r="X194" s="12"/>
    </row>
    <row r="195" spans="1:24" s="16" customFormat="1" x14ac:dyDescent="0.2">
      <c r="A195" s="23"/>
      <c r="C195" s="11"/>
      <c r="D195" s="11"/>
      <c r="J195" s="10"/>
      <c r="N195" s="11"/>
      <c r="O195" s="11"/>
      <c r="P195" s="11"/>
      <c r="Q195" s="11"/>
      <c r="R195" s="11"/>
      <c r="S195" s="11"/>
      <c r="T195" s="11"/>
      <c r="U195" s="11"/>
      <c r="V195" s="11"/>
      <c r="W195" s="11"/>
      <c r="X195" s="12"/>
    </row>
    <row r="196" spans="1:24" s="16" customFormat="1" x14ac:dyDescent="0.2">
      <c r="A196" s="23"/>
      <c r="C196" s="11"/>
      <c r="D196" s="11"/>
      <c r="J196" s="10"/>
      <c r="N196" s="11"/>
      <c r="O196" s="11"/>
      <c r="P196" s="11"/>
      <c r="Q196" s="11"/>
      <c r="R196" s="11"/>
      <c r="S196" s="11"/>
      <c r="T196" s="11"/>
      <c r="U196" s="11"/>
      <c r="V196" s="11"/>
      <c r="W196" s="11"/>
      <c r="X196" s="12"/>
    </row>
    <row r="197" spans="1:24" s="16" customFormat="1" x14ac:dyDescent="0.2">
      <c r="A197" s="23"/>
      <c r="C197" s="11"/>
      <c r="D197" s="11"/>
      <c r="J197" s="10"/>
      <c r="N197" s="11"/>
      <c r="O197" s="11"/>
      <c r="P197" s="11"/>
      <c r="Q197" s="11"/>
      <c r="R197" s="11"/>
      <c r="S197" s="11"/>
      <c r="T197" s="11"/>
      <c r="U197" s="11"/>
      <c r="V197" s="11"/>
      <c r="W197" s="11"/>
      <c r="X197" s="12"/>
    </row>
    <row r="198" spans="1:24" s="16" customFormat="1" x14ac:dyDescent="0.2">
      <c r="A198" s="23"/>
      <c r="C198" s="11"/>
      <c r="D198" s="11"/>
      <c r="J198" s="10"/>
      <c r="N198" s="11"/>
      <c r="O198" s="11"/>
      <c r="P198" s="11"/>
      <c r="Q198" s="11"/>
      <c r="R198" s="11"/>
      <c r="S198" s="11"/>
      <c r="T198" s="11"/>
      <c r="U198" s="11"/>
      <c r="V198" s="11"/>
      <c r="W198" s="11"/>
      <c r="X198" s="12"/>
    </row>
    <row r="199" spans="1:24" s="16" customFormat="1" x14ac:dyDescent="0.2">
      <c r="A199" s="23"/>
      <c r="C199" s="11"/>
      <c r="D199" s="11"/>
      <c r="J199" s="10"/>
      <c r="N199" s="11"/>
      <c r="O199" s="11"/>
      <c r="P199" s="11"/>
      <c r="Q199" s="11"/>
      <c r="R199" s="11"/>
      <c r="S199" s="11"/>
      <c r="T199" s="11"/>
      <c r="U199" s="11"/>
      <c r="V199" s="11"/>
      <c r="W199" s="11"/>
      <c r="X199" s="12"/>
    </row>
    <row r="200" spans="1:24" s="16" customFormat="1" x14ac:dyDescent="0.2">
      <c r="A200" s="23"/>
      <c r="C200" s="11"/>
      <c r="D200" s="11"/>
      <c r="J200" s="10"/>
      <c r="N200" s="11"/>
      <c r="O200" s="11"/>
      <c r="P200" s="11"/>
      <c r="Q200" s="11"/>
      <c r="R200" s="11"/>
      <c r="S200" s="11"/>
      <c r="T200" s="11"/>
      <c r="U200" s="11"/>
      <c r="V200" s="11"/>
      <c r="W200" s="11"/>
      <c r="X200" s="12"/>
    </row>
    <row r="201" spans="1:24" s="16" customFormat="1" x14ac:dyDescent="0.2">
      <c r="A201" s="23"/>
      <c r="C201" s="11"/>
      <c r="D201" s="11"/>
      <c r="J201" s="10"/>
      <c r="N201" s="11"/>
      <c r="O201" s="11"/>
      <c r="P201" s="11"/>
      <c r="Q201" s="11"/>
      <c r="R201" s="11"/>
      <c r="S201" s="11"/>
      <c r="T201" s="11"/>
      <c r="U201" s="11"/>
      <c r="V201" s="11"/>
      <c r="W201" s="11"/>
      <c r="X201" s="12"/>
    </row>
    <row r="202" spans="1:24" s="16" customFormat="1" x14ac:dyDescent="0.2">
      <c r="A202" s="23"/>
      <c r="C202" s="11"/>
      <c r="D202" s="11"/>
      <c r="J202" s="10"/>
      <c r="N202" s="11"/>
      <c r="O202" s="11"/>
      <c r="P202" s="11"/>
      <c r="Q202" s="11"/>
      <c r="R202" s="11"/>
      <c r="S202" s="11"/>
      <c r="T202" s="11"/>
      <c r="U202" s="11"/>
      <c r="V202" s="11"/>
      <c r="W202" s="11"/>
      <c r="X202" s="12"/>
    </row>
    <row r="203" spans="1:24" s="16" customFormat="1" x14ac:dyDescent="0.2">
      <c r="A203" s="23"/>
      <c r="C203" s="11"/>
      <c r="D203" s="11"/>
      <c r="J203" s="10"/>
      <c r="N203" s="11"/>
      <c r="O203" s="11"/>
      <c r="P203" s="11"/>
      <c r="Q203" s="11"/>
      <c r="R203" s="11"/>
      <c r="S203" s="11"/>
      <c r="T203" s="11"/>
      <c r="U203" s="11"/>
      <c r="V203" s="11"/>
      <c r="W203" s="11"/>
      <c r="X203" s="12"/>
    </row>
    <row r="204" spans="1:24" s="16" customFormat="1" x14ac:dyDescent="0.2">
      <c r="A204" s="23"/>
      <c r="C204" s="11"/>
      <c r="D204" s="11"/>
      <c r="J204" s="10"/>
      <c r="N204" s="11"/>
      <c r="O204" s="11"/>
      <c r="P204" s="11"/>
      <c r="Q204" s="11"/>
      <c r="R204" s="11"/>
      <c r="S204" s="11"/>
      <c r="T204" s="11"/>
      <c r="U204" s="11"/>
      <c r="V204" s="11"/>
      <c r="W204" s="11"/>
      <c r="X204" s="12"/>
    </row>
    <row r="205" spans="1:24" s="16" customFormat="1" x14ac:dyDescent="0.2">
      <c r="A205" s="23"/>
      <c r="C205" s="11"/>
      <c r="D205" s="11"/>
      <c r="J205" s="10"/>
      <c r="N205" s="11"/>
      <c r="O205" s="11"/>
      <c r="P205" s="11"/>
      <c r="Q205" s="11"/>
      <c r="R205" s="11"/>
      <c r="S205" s="11"/>
      <c r="T205" s="11"/>
      <c r="U205" s="11"/>
      <c r="V205" s="11"/>
      <c r="W205" s="11"/>
      <c r="X205" s="12"/>
    </row>
    <row r="206" spans="1:24" s="16" customFormat="1" x14ac:dyDescent="0.2">
      <c r="A206" s="23"/>
      <c r="C206" s="11"/>
      <c r="D206" s="11"/>
      <c r="J206" s="10"/>
      <c r="N206" s="11"/>
      <c r="O206" s="11"/>
      <c r="P206" s="11"/>
      <c r="Q206" s="11"/>
      <c r="R206" s="11"/>
      <c r="S206" s="11"/>
      <c r="T206" s="11"/>
      <c r="U206" s="11"/>
      <c r="V206" s="11"/>
      <c r="W206" s="11"/>
      <c r="X206" s="12"/>
    </row>
    <row r="207" spans="1:24" s="16" customFormat="1" x14ac:dyDescent="0.2">
      <c r="A207" s="23"/>
      <c r="C207" s="11"/>
      <c r="D207" s="11"/>
      <c r="J207" s="10"/>
      <c r="N207" s="11"/>
      <c r="O207" s="11"/>
      <c r="P207" s="11"/>
      <c r="Q207" s="11"/>
      <c r="R207" s="11"/>
      <c r="S207" s="11"/>
      <c r="T207" s="11"/>
      <c r="U207" s="11"/>
      <c r="V207" s="11"/>
      <c r="W207" s="11"/>
      <c r="X207" s="12"/>
    </row>
    <row r="208" spans="1:24" s="16" customFormat="1" x14ac:dyDescent="0.2">
      <c r="A208" s="23"/>
      <c r="C208" s="11"/>
      <c r="D208" s="11"/>
      <c r="J208" s="10"/>
      <c r="N208" s="11"/>
      <c r="O208" s="11"/>
      <c r="P208" s="11"/>
      <c r="Q208" s="11"/>
      <c r="R208" s="11"/>
      <c r="S208" s="11"/>
      <c r="T208" s="11"/>
      <c r="U208" s="11"/>
      <c r="V208" s="11"/>
      <c r="W208" s="11"/>
      <c r="X208" s="12"/>
    </row>
    <row r="209" spans="1:24" s="16" customFormat="1" x14ac:dyDescent="0.2">
      <c r="A209" s="23"/>
      <c r="C209" s="11"/>
      <c r="D209" s="11"/>
      <c r="J209" s="10"/>
      <c r="N209" s="11"/>
      <c r="O209" s="11"/>
      <c r="P209" s="11"/>
      <c r="Q209" s="11"/>
      <c r="R209" s="11"/>
      <c r="S209" s="11"/>
      <c r="T209" s="11"/>
      <c r="U209" s="11"/>
      <c r="V209" s="11"/>
      <c r="W209" s="11"/>
      <c r="X209" s="12"/>
    </row>
    <row r="210" spans="1:24" s="16" customFormat="1" x14ac:dyDescent="0.2">
      <c r="A210" s="23"/>
      <c r="C210" s="11"/>
      <c r="D210" s="11"/>
      <c r="J210" s="10"/>
      <c r="N210" s="11"/>
      <c r="O210" s="11"/>
      <c r="P210" s="11"/>
      <c r="Q210" s="11"/>
      <c r="R210" s="11"/>
      <c r="S210" s="11"/>
      <c r="T210" s="11"/>
      <c r="U210" s="11"/>
      <c r="V210" s="11"/>
      <c r="W210" s="11"/>
      <c r="X210" s="12"/>
    </row>
    <row r="211" spans="1:24" s="16" customFormat="1" x14ac:dyDescent="0.2">
      <c r="A211" s="23"/>
      <c r="C211" s="11"/>
      <c r="D211" s="11"/>
      <c r="J211" s="10"/>
      <c r="N211" s="11"/>
      <c r="O211" s="11"/>
      <c r="P211" s="11"/>
      <c r="Q211" s="11"/>
      <c r="R211" s="11"/>
      <c r="S211" s="11"/>
      <c r="T211" s="11"/>
      <c r="U211" s="11"/>
      <c r="V211" s="11"/>
      <c r="W211" s="11"/>
      <c r="X211" s="12"/>
    </row>
    <row r="212" spans="1:24" s="16" customFormat="1" x14ac:dyDescent="0.2">
      <c r="A212" s="23"/>
      <c r="C212" s="11"/>
      <c r="D212" s="11"/>
      <c r="J212" s="10"/>
      <c r="N212" s="11"/>
      <c r="O212" s="11"/>
      <c r="P212" s="11"/>
      <c r="Q212" s="11"/>
      <c r="R212" s="11"/>
      <c r="S212" s="11"/>
      <c r="T212" s="11"/>
      <c r="U212" s="11"/>
      <c r="V212" s="11"/>
      <c r="W212" s="11"/>
      <c r="X212" s="12"/>
    </row>
    <row r="213" spans="1:24" s="16" customFormat="1" x14ac:dyDescent="0.2">
      <c r="A213" s="23"/>
      <c r="C213" s="11"/>
      <c r="D213" s="11"/>
      <c r="J213" s="10"/>
      <c r="N213" s="11"/>
      <c r="O213" s="11"/>
      <c r="P213" s="11"/>
      <c r="Q213" s="11"/>
      <c r="R213" s="11"/>
      <c r="S213" s="11"/>
      <c r="T213" s="11"/>
      <c r="U213" s="11"/>
      <c r="V213" s="11"/>
      <c r="W213" s="11"/>
      <c r="X213" s="12"/>
    </row>
    <row r="214" spans="1:24" s="16" customFormat="1" x14ac:dyDescent="0.2">
      <c r="A214" s="23"/>
      <c r="C214" s="11"/>
      <c r="D214" s="11"/>
      <c r="J214" s="10"/>
      <c r="N214" s="11"/>
      <c r="O214" s="11"/>
      <c r="P214" s="11"/>
      <c r="Q214" s="11"/>
      <c r="R214" s="11"/>
      <c r="S214" s="11"/>
      <c r="T214" s="11"/>
      <c r="U214" s="11"/>
      <c r="V214" s="11"/>
      <c r="W214" s="11"/>
      <c r="X214" s="12"/>
    </row>
    <row r="215" spans="1:24" s="16" customFormat="1" x14ac:dyDescent="0.2">
      <c r="A215" s="23"/>
      <c r="C215" s="11"/>
      <c r="D215" s="11"/>
      <c r="J215" s="10"/>
      <c r="N215" s="11"/>
      <c r="O215" s="11"/>
      <c r="P215" s="11"/>
      <c r="Q215" s="11"/>
      <c r="R215" s="11"/>
      <c r="S215" s="11"/>
      <c r="T215" s="11"/>
      <c r="U215" s="11"/>
      <c r="V215" s="11"/>
      <c r="W215" s="11"/>
      <c r="X215" s="12"/>
    </row>
    <row r="216" spans="1:24" s="16" customFormat="1" x14ac:dyDescent="0.2">
      <c r="A216" s="23"/>
      <c r="C216" s="11"/>
      <c r="D216" s="11"/>
      <c r="J216" s="10"/>
      <c r="N216" s="11"/>
      <c r="O216" s="11"/>
      <c r="P216" s="11"/>
      <c r="Q216" s="11"/>
      <c r="R216" s="11"/>
      <c r="S216" s="11"/>
      <c r="T216" s="11"/>
      <c r="U216" s="11"/>
      <c r="V216" s="11"/>
      <c r="W216" s="11"/>
      <c r="X216" s="12"/>
    </row>
    <row r="217" spans="1:24" s="16" customFormat="1" x14ac:dyDescent="0.2">
      <c r="A217" s="23"/>
      <c r="C217" s="11"/>
      <c r="D217" s="11"/>
      <c r="J217" s="10"/>
      <c r="N217" s="11"/>
      <c r="O217" s="11"/>
      <c r="P217" s="11"/>
      <c r="Q217" s="11"/>
      <c r="R217" s="11"/>
      <c r="S217" s="11"/>
      <c r="T217" s="11"/>
      <c r="U217" s="11"/>
      <c r="V217" s="11"/>
      <c r="W217" s="11"/>
      <c r="X217" s="12"/>
    </row>
    <row r="218" spans="1:24" s="16" customFormat="1" x14ac:dyDescent="0.2">
      <c r="A218" s="23"/>
      <c r="C218" s="11"/>
      <c r="D218" s="11"/>
      <c r="J218" s="10"/>
      <c r="N218" s="11"/>
      <c r="O218" s="11"/>
      <c r="P218" s="11"/>
      <c r="Q218" s="11"/>
      <c r="R218" s="11"/>
      <c r="S218" s="11"/>
      <c r="T218" s="11"/>
      <c r="U218" s="11"/>
      <c r="V218" s="11"/>
      <c r="W218" s="11"/>
      <c r="X218" s="12"/>
    </row>
    <row r="219" spans="1:24" s="16" customFormat="1" x14ac:dyDescent="0.2">
      <c r="A219" s="23"/>
      <c r="C219" s="11"/>
      <c r="D219" s="11"/>
      <c r="J219" s="10"/>
      <c r="N219" s="11"/>
      <c r="O219" s="11"/>
      <c r="P219" s="11"/>
      <c r="Q219" s="11"/>
      <c r="R219" s="11"/>
      <c r="S219" s="11"/>
      <c r="T219" s="11"/>
      <c r="U219" s="11"/>
      <c r="V219" s="11"/>
      <c r="W219" s="11"/>
      <c r="X219" s="12"/>
    </row>
    <row r="220" spans="1:24" s="16" customFormat="1" x14ac:dyDescent="0.2">
      <c r="A220" s="23"/>
      <c r="C220" s="11"/>
      <c r="D220" s="11"/>
      <c r="J220" s="10"/>
      <c r="N220" s="11"/>
      <c r="O220" s="11"/>
      <c r="P220" s="11"/>
      <c r="Q220" s="11"/>
      <c r="R220" s="11"/>
      <c r="S220" s="11"/>
      <c r="T220" s="11"/>
      <c r="U220" s="11"/>
      <c r="V220" s="11"/>
      <c r="W220" s="11"/>
      <c r="X220" s="12"/>
    </row>
    <row r="221" spans="1:24" s="16" customFormat="1" x14ac:dyDescent="0.2">
      <c r="A221" s="23"/>
      <c r="C221" s="11"/>
      <c r="D221" s="11"/>
      <c r="J221" s="10"/>
      <c r="N221" s="11"/>
      <c r="O221" s="11"/>
      <c r="P221" s="11"/>
      <c r="Q221" s="11"/>
      <c r="R221" s="11"/>
      <c r="S221" s="11"/>
      <c r="T221" s="11"/>
      <c r="U221" s="11"/>
      <c r="V221" s="11"/>
      <c r="W221" s="11"/>
      <c r="X221" s="12"/>
    </row>
    <row r="222" spans="1:24" s="16" customFormat="1" x14ac:dyDescent="0.2">
      <c r="A222" s="23"/>
      <c r="C222" s="11"/>
      <c r="D222" s="11"/>
      <c r="J222" s="10"/>
      <c r="N222" s="11"/>
      <c r="O222" s="11"/>
      <c r="P222" s="11"/>
      <c r="Q222" s="11"/>
      <c r="R222" s="11"/>
      <c r="S222" s="11"/>
      <c r="T222" s="11"/>
      <c r="U222" s="11"/>
      <c r="V222" s="11"/>
      <c r="W222" s="11"/>
      <c r="X222" s="12"/>
    </row>
    <row r="223" spans="1:24" s="16" customFormat="1" x14ac:dyDescent="0.2">
      <c r="A223" s="23"/>
      <c r="C223" s="11"/>
      <c r="D223" s="11"/>
      <c r="J223" s="10"/>
      <c r="N223" s="11"/>
      <c r="O223" s="11"/>
      <c r="P223" s="11"/>
      <c r="Q223" s="11"/>
      <c r="R223" s="11"/>
      <c r="S223" s="11"/>
      <c r="T223" s="11"/>
      <c r="U223" s="11"/>
      <c r="V223" s="11"/>
      <c r="W223" s="11"/>
      <c r="X223" s="12"/>
    </row>
    <row r="224" spans="1:24" s="16" customFormat="1" x14ac:dyDescent="0.2">
      <c r="A224" s="23"/>
      <c r="C224" s="11"/>
      <c r="D224" s="11"/>
      <c r="J224" s="10"/>
      <c r="N224" s="11"/>
      <c r="O224" s="11"/>
      <c r="P224" s="11"/>
      <c r="Q224" s="11"/>
      <c r="R224" s="11"/>
      <c r="S224" s="11"/>
      <c r="T224" s="11"/>
      <c r="U224" s="11"/>
      <c r="V224" s="11"/>
      <c r="W224" s="11"/>
      <c r="X224" s="12"/>
    </row>
    <row r="225" spans="1:24" s="16" customFormat="1" x14ac:dyDescent="0.2">
      <c r="A225" s="23"/>
      <c r="C225" s="11"/>
      <c r="D225" s="11"/>
      <c r="J225" s="10"/>
      <c r="N225" s="11"/>
      <c r="O225" s="11"/>
      <c r="P225" s="11"/>
      <c r="Q225" s="11"/>
      <c r="R225" s="11"/>
      <c r="S225" s="11"/>
      <c r="T225" s="11"/>
      <c r="U225" s="11"/>
      <c r="V225" s="11"/>
      <c r="W225" s="11"/>
      <c r="X225" s="12"/>
    </row>
    <row r="226" spans="1:24" s="16" customFormat="1" x14ac:dyDescent="0.2">
      <c r="A226" s="23"/>
      <c r="C226" s="11"/>
      <c r="D226" s="11"/>
      <c r="J226" s="10"/>
      <c r="N226" s="11"/>
      <c r="O226" s="11"/>
      <c r="P226" s="11"/>
      <c r="Q226" s="11"/>
      <c r="R226" s="11"/>
      <c r="S226" s="11"/>
      <c r="T226" s="11"/>
      <c r="U226" s="11"/>
      <c r="V226" s="11"/>
      <c r="W226" s="11"/>
      <c r="X226" s="12"/>
    </row>
    <row r="227" spans="1:24" s="16" customFormat="1" x14ac:dyDescent="0.2">
      <c r="A227" s="23"/>
      <c r="C227" s="11"/>
      <c r="D227" s="11"/>
      <c r="J227" s="10"/>
      <c r="N227" s="11"/>
      <c r="O227" s="11"/>
      <c r="P227" s="11"/>
      <c r="Q227" s="11"/>
      <c r="R227" s="11"/>
      <c r="S227" s="11"/>
      <c r="T227" s="11"/>
      <c r="U227" s="11"/>
      <c r="V227" s="11"/>
      <c r="W227" s="11"/>
      <c r="X227" s="12"/>
    </row>
    <row r="228" spans="1:24" s="16" customFormat="1" x14ac:dyDescent="0.2">
      <c r="A228" s="23"/>
      <c r="C228" s="11"/>
      <c r="D228" s="11"/>
      <c r="J228" s="10"/>
      <c r="N228" s="11"/>
      <c r="O228" s="11"/>
      <c r="P228" s="11"/>
      <c r="Q228" s="11"/>
      <c r="R228" s="11"/>
      <c r="S228" s="11"/>
      <c r="T228" s="11"/>
      <c r="U228" s="11"/>
      <c r="V228" s="11"/>
      <c r="W228" s="11"/>
      <c r="X228" s="12"/>
    </row>
    <row r="229" spans="1:24" s="16" customFormat="1" x14ac:dyDescent="0.2">
      <c r="A229" s="23"/>
      <c r="C229" s="11"/>
      <c r="D229" s="11"/>
      <c r="J229" s="10"/>
      <c r="N229" s="11"/>
      <c r="O229" s="11"/>
      <c r="P229" s="11"/>
      <c r="Q229" s="11"/>
      <c r="R229" s="11"/>
      <c r="S229" s="11"/>
      <c r="T229" s="11"/>
      <c r="U229" s="11"/>
      <c r="V229" s="11"/>
      <c r="W229" s="11"/>
      <c r="X229" s="12"/>
    </row>
    <row r="230" spans="1:24" s="16" customFormat="1" x14ac:dyDescent="0.2">
      <c r="A230" s="23"/>
      <c r="C230" s="11"/>
      <c r="D230" s="11"/>
      <c r="J230" s="10"/>
      <c r="N230" s="11"/>
      <c r="O230" s="11"/>
      <c r="P230" s="11"/>
      <c r="Q230" s="11"/>
      <c r="R230" s="11"/>
      <c r="S230" s="11"/>
      <c r="T230" s="11"/>
      <c r="U230" s="11"/>
      <c r="V230" s="11"/>
      <c r="W230" s="11"/>
      <c r="X230" s="12"/>
    </row>
    <row r="231" spans="1:24" s="16" customFormat="1" x14ac:dyDescent="0.2">
      <c r="A231" s="23"/>
      <c r="C231" s="11"/>
      <c r="D231" s="11"/>
      <c r="J231" s="10"/>
      <c r="N231" s="11"/>
      <c r="O231" s="11"/>
      <c r="P231" s="11"/>
      <c r="Q231" s="11"/>
      <c r="R231" s="11"/>
      <c r="S231" s="11"/>
      <c r="T231" s="11"/>
      <c r="U231" s="11"/>
      <c r="V231" s="11"/>
      <c r="W231" s="11"/>
      <c r="X231" s="12"/>
    </row>
    <row r="232" spans="1:24" s="16" customFormat="1" x14ac:dyDescent="0.2">
      <c r="A232" s="23"/>
      <c r="C232" s="11"/>
      <c r="D232" s="11"/>
      <c r="J232" s="10"/>
      <c r="N232" s="11"/>
      <c r="O232" s="11"/>
      <c r="P232" s="11"/>
      <c r="Q232" s="11"/>
      <c r="R232" s="11"/>
      <c r="S232" s="11"/>
      <c r="T232" s="11"/>
      <c r="U232" s="11"/>
      <c r="V232" s="11"/>
      <c r="W232" s="11"/>
      <c r="X232" s="12"/>
    </row>
    <row r="233" spans="1:24" s="16" customFormat="1" x14ac:dyDescent="0.2">
      <c r="A233" s="23"/>
      <c r="C233" s="11"/>
      <c r="D233" s="11"/>
      <c r="J233" s="10"/>
      <c r="N233" s="11"/>
      <c r="O233" s="11"/>
      <c r="P233" s="11"/>
      <c r="Q233" s="11"/>
      <c r="R233" s="11"/>
      <c r="S233" s="11"/>
      <c r="T233" s="11"/>
      <c r="U233" s="11"/>
      <c r="V233" s="11"/>
      <c r="W233" s="11"/>
      <c r="X233" s="12"/>
    </row>
    <row r="234" spans="1:24" s="16" customFormat="1" x14ac:dyDescent="0.2">
      <c r="A234" s="23"/>
      <c r="C234" s="11"/>
      <c r="D234" s="11"/>
      <c r="J234" s="10"/>
      <c r="N234" s="11"/>
      <c r="O234" s="11"/>
      <c r="P234" s="11"/>
      <c r="Q234" s="11"/>
      <c r="R234" s="11"/>
      <c r="S234" s="11"/>
      <c r="T234" s="11"/>
      <c r="U234" s="11"/>
      <c r="V234" s="11"/>
      <c r="W234" s="11"/>
      <c r="X234" s="12"/>
    </row>
    <row r="235" spans="1:24" s="16" customFormat="1" x14ac:dyDescent="0.2">
      <c r="A235" s="23"/>
      <c r="C235" s="11"/>
      <c r="D235" s="11"/>
      <c r="J235" s="10"/>
      <c r="N235" s="11"/>
      <c r="O235" s="11"/>
      <c r="P235" s="11"/>
      <c r="Q235" s="11"/>
      <c r="R235" s="11"/>
      <c r="S235" s="11"/>
      <c r="T235" s="11"/>
      <c r="U235" s="11"/>
      <c r="V235" s="11"/>
      <c r="W235" s="11"/>
      <c r="X235" s="12"/>
    </row>
    <row r="236" spans="1:24" s="16" customFormat="1" x14ac:dyDescent="0.2">
      <c r="A236" s="23"/>
      <c r="C236" s="11"/>
      <c r="D236" s="11"/>
      <c r="J236" s="10"/>
      <c r="N236" s="11"/>
      <c r="O236" s="11"/>
      <c r="P236" s="11"/>
      <c r="Q236" s="11"/>
      <c r="R236" s="11"/>
      <c r="S236" s="11"/>
      <c r="T236" s="11"/>
      <c r="U236" s="11"/>
      <c r="V236" s="11"/>
      <c r="W236" s="11"/>
      <c r="X236" s="12"/>
    </row>
    <row r="237" spans="1:24" s="16" customFormat="1" x14ac:dyDescent="0.2">
      <c r="A237" s="23"/>
      <c r="C237" s="11"/>
      <c r="D237" s="11"/>
      <c r="J237" s="10"/>
      <c r="N237" s="11"/>
      <c r="O237" s="11"/>
      <c r="P237" s="11"/>
      <c r="Q237" s="11"/>
      <c r="R237" s="11"/>
      <c r="S237" s="11"/>
      <c r="T237" s="11"/>
      <c r="U237" s="11"/>
      <c r="V237" s="11"/>
      <c r="W237" s="11"/>
      <c r="X237" s="12"/>
    </row>
    <row r="238" spans="1:24" s="16" customFormat="1" x14ac:dyDescent="0.2">
      <c r="A238" s="23"/>
      <c r="C238" s="11"/>
      <c r="D238" s="11"/>
      <c r="J238" s="10"/>
      <c r="N238" s="11"/>
      <c r="O238" s="11"/>
      <c r="P238" s="11"/>
      <c r="Q238" s="11"/>
      <c r="R238" s="11"/>
      <c r="S238" s="11"/>
      <c r="T238" s="11"/>
      <c r="U238" s="11"/>
      <c r="V238" s="11"/>
      <c r="W238" s="11"/>
      <c r="X238" s="12"/>
    </row>
    <row r="239" spans="1:24" s="16" customFormat="1" x14ac:dyDescent="0.2">
      <c r="A239" s="23"/>
      <c r="C239" s="11"/>
      <c r="D239" s="11"/>
      <c r="J239" s="10"/>
      <c r="N239" s="11"/>
      <c r="O239" s="11"/>
      <c r="P239" s="11"/>
      <c r="Q239" s="11"/>
      <c r="R239" s="11"/>
      <c r="S239" s="11"/>
      <c r="T239" s="11"/>
      <c r="U239" s="11"/>
      <c r="V239" s="11"/>
      <c r="W239" s="11"/>
      <c r="X239" s="12"/>
    </row>
    <row r="240" spans="1:24" s="16" customFormat="1" x14ac:dyDescent="0.2">
      <c r="A240" s="23"/>
      <c r="C240" s="11"/>
      <c r="D240" s="11"/>
      <c r="J240" s="10"/>
      <c r="N240" s="11"/>
      <c r="O240" s="11"/>
      <c r="P240" s="11"/>
      <c r="Q240" s="11"/>
      <c r="R240" s="11"/>
      <c r="S240" s="11"/>
      <c r="T240" s="11"/>
      <c r="U240" s="11"/>
      <c r="V240" s="11"/>
      <c r="W240" s="11"/>
      <c r="X240" s="12"/>
    </row>
    <row r="241" spans="1:24" s="16" customFormat="1" x14ac:dyDescent="0.2">
      <c r="A241" s="23"/>
      <c r="C241" s="11"/>
      <c r="D241" s="11"/>
      <c r="J241" s="10"/>
      <c r="N241" s="11"/>
      <c r="O241" s="11"/>
      <c r="P241" s="11"/>
      <c r="Q241" s="11"/>
      <c r="R241" s="11"/>
      <c r="S241" s="11"/>
      <c r="T241" s="11"/>
      <c r="U241" s="11"/>
      <c r="V241" s="11"/>
      <c r="W241" s="11"/>
      <c r="X241" s="12"/>
    </row>
    <row r="242" spans="1:24" s="16" customFormat="1" x14ac:dyDescent="0.2">
      <c r="A242" s="23"/>
      <c r="C242" s="11"/>
      <c r="D242" s="11"/>
      <c r="J242" s="10"/>
      <c r="N242" s="11"/>
      <c r="O242" s="11"/>
      <c r="P242" s="11"/>
      <c r="Q242" s="11"/>
      <c r="R242" s="11"/>
      <c r="S242" s="11"/>
      <c r="T242" s="11"/>
      <c r="U242" s="11"/>
      <c r="V242" s="11"/>
      <c r="W242" s="11"/>
      <c r="X242" s="12"/>
    </row>
    <row r="243" spans="1:24" s="16" customFormat="1" x14ac:dyDescent="0.2">
      <c r="A243" s="23"/>
      <c r="C243" s="11"/>
      <c r="D243" s="11"/>
      <c r="J243" s="10"/>
      <c r="N243" s="11"/>
      <c r="O243" s="11"/>
      <c r="P243" s="11"/>
      <c r="Q243" s="11"/>
      <c r="R243" s="11"/>
      <c r="S243" s="11"/>
      <c r="T243" s="11"/>
      <c r="U243" s="11"/>
      <c r="V243" s="11"/>
      <c r="W243" s="11"/>
      <c r="X243" s="12"/>
    </row>
    <row r="244" spans="1:24" s="16" customFormat="1" x14ac:dyDescent="0.2">
      <c r="A244" s="23"/>
      <c r="C244" s="11"/>
      <c r="D244" s="11"/>
      <c r="J244" s="10"/>
      <c r="N244" s="11"/>
      <c r="O244" s="11"/>
      <c r="P244" s="11"/>
      <c r="Q244" s="11"/>
      <c r="R244" s="11"/>
      <c r="S244" s="11"/>
      <c r="T244" s="11"/>
      <c r="U244" s="11"/>
      <c r="V244" s="11"/>
      <c r="W244" s="11"/>
      <c r="X244" s="12"/>
    </row>
    <row r="245" spans="1:24" s="16" customFormat="1" x14ac:dyDescent="0.2">
      <c r="A245" s="23"/>
      <c r="C245" s="11"/>
      <c r="D245" s="11"/>
      <c r="J245" s="10"/>
      <c r="N245" s="11"/>
      <c r="O245" s="11"/>
      <c r="P245" s="11"/>
      <c r="Q245" s="11"/>
      <c r="R245" s="11"/>
      <c r="S245" s="11"/>
      <c r="T245" s="11"/>
      <c r="U245" s="11"/>
      <c r="V245" s="11"/>
      <c r="W245" s="11"/>
      <c r="X245" s="12"/>
    </row>
    <row r="246" spans="1:24" s="16" customFormat="1" x14ac:dyDescent="0.2">
      <c r="A246" s="23"/>
      <c r="C246" s="11"/>
      <c r="D246" s="11"/>
      <c r="J246" s="10"/>
      <c r="N246" s="11"/>
      <c r="O246" s="11"/>
      <c r="P246" s="11"/>
      <c r="Q246" s="11"/>
      <c r="R246" s="11"/>
      <c r="S246" s="11"/>
      <c r="T246" s="11"/>
      <c r="U246" s="11"/>
      <c r="V246" s="11"/>
      <c r="W246" s="11"/>
      <c r="X246" s="12"/>
    </row>
    <row r="247" spans="1:24" s="16" customFormat="1" x14ac:dyDescent="0.2">
      <c r="A247" s="23"/>
      <c r="C247" s="11"/>
      <c r="D247" s="11"/>
      <c r="J247" s="10"/>
      <c r="N247" s="11"/>
      <c r="O247" s="11"/>
      <c r="P247" s="11"/>
      <c r="Q247" s="11"/>
      <c r="R247" s="11"/>
      <c r="S247" s="11"/>
      <c r="T247" s="11"/>
      <c r="U247" s="11"/>
      <c r="V247" s="11"/>
      <c r="W247" s="11"/>
      <c r="X247" s="12"/>
    </row>
    <row r="248" spans="1:24" s="16" customFormat="1" x14ac:dyDescent="0.2">
      <c r="A248" s="23"/>
      <c r="C248" s="11"/>
      <c r="D248" s="11"/>
      <c r="J248" s="10"/>
      <c r="N248" s="11"/>
      <c r="O248" s="11"/>
      <c r="P248" s="11"/>
      <c r="Q248" s="11"/>
      <c r="R248" s="11"/>
      <c r="S248" s="11"/>
      <c r="T248" s="11"/>
      <c r="U248" s="11"/>
      <c r="V248" s="11"/>
      <c r="W248" s="11"/>
      <c r="X248" s="12"/>
    </row>
    <row r="249" spans="1:24" s="16" customFormat="1" x14ac:dyDescent="0.2">
      <c r="A249" s="23"/>
      <c r="C249" s="11"/>
      <c r="D249" s="11"/>
      <c r="J249" s="10"/>
      <c r="N249" s="11"/>
      <c r="O249" s="11"/>
      <c r="P249" s="11"/>
      <c r="Q249" s="11"/>
      <c r="R249" s="11"/>
      <c r="S249" s="11"/>
      <c r="T249" s="11"/>
      <c r="U249" s="11"/>
      <c r="V249" s="11"/>
      <c r="W249" s="11"/>
      <c r="X249" s="12"/>
    </row>
    <row r="250" spans="1:24" s="16" customFormat="1" x14ac:dyDescent="0.2">
      <c r="A250" s="23"/>
      <c r="C250" s="11"/>
      <c r="D250" s="11"/>
      <c r="J250" s="10"/>
      <c r="N250" s="11"/>
      <c r="O250" s="11"/>
      <c r="P250" s="11"/>
      <c r="Q250" s="11"/>
      <c r="R250" s="11"/>
      <c r="S250" s="11"/>
      <c r="T250" s="11"/>
      <c r="U250" s="11"/>
      <c r="V250" s="11"/>
      <c r="W250" s="11"/>
      <c r="X250" s="12"/>
    </row>
    <row r="251" spans="1:24" s="16" customFormat="1" x14ac:dyDescent="0.2">
      <c r="A251" s="23"/>
      <c r="C251" s="11"/>
      <c r="D251" s="11"/>
      <c r="J251" s="10"/>
      <c r="N251" s="11"/>
      <c r="O251" s="11"/>
      <c r="P251" s="11"/>
      <c r="Q251" s="11"/>
      <c r="R251" s="11"/>
      <c r="S251" s="11"/>
      <c r="T251" s="11"/>
      <c r="U251" s="11"/>
      <c r="V251" s="11"/>
      <c r="W251" s="11"/>
      <c r="X251" s="12"/>
    </row>
    <row r="252" spans="1:24" s="16" customFormat="1" x14ac:dyDescent="0.2">
      <c r="A252" s="23"/>
      <c r="C252" s="11"/>
      <c r="D252" s="11"/>
      <c r="J252" s="10"/>
      <c r="N252" s="11"/>
      <c r="O252" s="11"/>
      <c r="P252" s="11"/>
      <c r="Q252" s="11"/>
      <c r="R252" s="11"/>
      <c r="S252" s="11"/>
      <c r="T252" s="11"/>
      <c r="U252" s="11"/>
      <c r="V252" s="11"/>
      <c r="W252" s="11"/>
      <c r="X252" s="12"/>
    </row>
    <row r="253" spans="1:24" s="16" customFormat="1" x14ac:dyDescent="0.2">
      <c r="A253" s="23"/>
      <c r="C253" s="11"/>
      <c r="D253" s="11"/>
      <c r="J253" s="10"/>
      <c r="N253" s="11"/>
      <c r="O253" s="11"/>
      <c r="P253" s="11"/>
      <c r="Q253" s="11"/>
      <c r="R253" s="11"/>
      <c r="S253" s="11"/>
      <c r="T253" s="11"/>
      <c r="U253" s="11"/>
      <c r="V253" s="11"/>
      <c r="W253" s="11"/>
      <c r="X253" s="12"/>
    </row>
    <row r="254" spans="1:24" s="16" customFormat="1" x14ac:dyDescent="0.2">
      <c r="A254" s="23"/>
      <c r="C254" s="11"/>
      <c r="D254" s="11"/>
      <c r="J254" s="10"/>
      <c r="N254" s="11"/>
      <c r="O254" s="11"/>
      <c r="P254" s="11"/>
      <c r="Q254" s="11"/>
      <c r="R254" s="11"/>
      <c r="S254" s="11"/>
      <c r="T254" s="11"/>
      <c r="U254" s="11"/>
      <c r="V254" s="11"/>
      <c r="W254" s="11"/>
      <c r="X254" s="12"/>
    </row>
    <row r="255" spans="1:24" s="16" customFormat="1" x14ac:dyDescent="0.2">
      <c r="A255" s="23"/>
      <c r="C255" s="11"/>
      <c r="D255" s="11"/>
      <c r="J255" s="10"/>
      <c r="N255" s="11"/>
      <c r="O255" s="11"/>
      <c r="P255" s="11"/>
      <c r="Q255" s="11"/>
      <c r="R255" s="11"/>
      <c r="S255" s="11"/>
      <c r="T255" s="11"/>
      <c r="U255" s="11"/>
      <c r="V255" s="11"/>
      <c r="W255" s="11"/>
      <c r="X255" s="12"/>
    </row>
    <row r="256" spans="1:24" s="16" customFormat="1" x14ac:dyDescent="0.2">
      <c r="A256" s="23"/>
      <c r="C256" s="11"/>
      <c r="D256" s="11"/>
      <c r="J256" s="10"/>
      <c r="N256" s="11"/>
      <c r="O256" s="11"/>
      <c r="P256" s="11"/>
      <c r="Q256" s="11"/>
      <c r="R256" s="11"/>
      <c r="S256" s="11"/>
      <c r="T256" s="11"/>
      <c r="U256" s="11"/>
      <c r="V256" s="11"/>
      <c r="W256" s="11"/>
      <c r="X256" s="12"/>
    </row>
    <row r="257" spans="1:24" s="16" customFormat="1" x14ac:dyDescent="0.2">
      <c r="A257" s="23"/>
      <c r="C257" s="11"/>
      <c r="D257" s="11"/>
      <c r="J257" s="10"/>
      <c r="N257" s="11"/>
      <c r="O257" s="11"/>
      <c r="P257" s="11"/>
      <c r="Q257" s="11"/>
      <c r="R257" s="11"/>
      <c r="S257" s="11"/>
      <c r="T257" s="11"/>
      <c r="U257" s="11"/>
      <c r="V257" s="11"/>
      <c r="W257" s="11"/>
      <c r="X257" s="12"/>
    </row>
    <row r="258" spans="1:24" s="16" customFormat="1" x14ac:dyDescent="0.2">
      <c r="A258" s="23"/>
      <c r="C258" s="11"/>
      <c r="D258" s="11"/>
      <c r="J258" s="10"/>
      <c r="N258" s="11"/>
      <c r="O258" s="11"/>
      <c r="P258" s="11"/>
      <c r="Q258" s="11"/>
      <c r="R258" s="11"/>
      <c r="S258" s="11"/>
      <c r="T258" s="11"/>
      <c r="U258" s="11"/>
      <c r="V258" s="11"/>
      <c r="W258" s="11"/>
      <c r="X258" s="12"/>
    </row>
    <row r="259" spans="1:24" s="16" customFormat="1" x14ac:dyDescent="0.2">
      <c r="A259" s="23"/>
      <c r="C259" s="11"/>
      <c r="D259" s="11"/>
      <c r="J259" s="10"/>
      <c r="N259" s="11"/>
      <c r="O259" s="11"/>
      <c r="P259" s="11"/>
      <c r="Q259" s="11"/>
      <c r="R259" s="11"/>
      <c r="S259" s="11"/>
      <c r="T259" s="11"/>
      <c r="U259" s="11"/>
      <c r="V259" s="11"/>
      <c r="W259" s="11"/>
      <c r="X259" s="12"/>
    </row>
    <row r="260" spans="1:24" s="16" customFormat="1" x14ac:dyDescent="0.2">
      <c r="A260" s="23"/>
      <c r="C260" s="11"/>
      <c r="D260" s="11"/>
      <c r="J260" s="10"/>
      <c r="N260" s="11"/>
      <c r="O260" s="11"/>
      <c r="P260" s="11"/>
      <c r="Q260" s="11"/>
      <c r="R260" s="11"/>
      <c r="S260" s="11"/>
      <c r="T260" s="11"/>
      <c r="U260" s="11"/>
      <c r="V260" s="11"/>
      <c r="W260" s="11"/>
      <c r="X260" s="12"/>
    </row>
    <row r="261" spans="1:24" x14ac:dyDescent="0.2">
      <c r="A261" s="23"/>
      <c r="B261" s="16"/>
      <c r="C261" s="11"/>
      <c r="D261" s="11"/>
      <c r="E261" s="16"/>
      <c r="F261" s="16"/>
    </row>
  </sheetData>
  <sortState xmlns:xlrd2="http://schemas.microsoft.com/office/spreadsheetml/2017/richdata2" ref="A3:X51">
    <sortCondition ref="C3:C51"/>
    <sortCondition ref="D3:D51"/>
  </sortState>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6"/>
  <sheetViews>
    <sheetView zoomScaleNormal="100" workbookViewId="0">
      <pane xSplit="5" ySplit="2" topLeftCell="F3" activePane="bottomRight" state="frozen"/>
      <selection pane="topRight" activeCell="F1" sqref="F1"/>
      <selection pane="bottomLeft" activeCell="A2" sqref="A2"/>
      <selection pane="bottomRight" activeCell="A2" sqref="A2"/>
    </sheetView>
  </sheetViews>
  <sheetFormatPr defaultColWidth="9.140625" defaultRowHeight="12.75" x14ac:dyDescent="0.2"/>
  <cols>
    <col min="1" max="1" width="7.7109375" style="23" customWidth="1"/>
    <col min="2" max="2" width="14.5703125" style="16" customWidth="1"/>
    <col min="3" max="4" width="6.7109375" style="11" customWidth="1"/>
    <col min="5" max="5" width="22.42578125" style="16" customWidth="1"/>
    <col min="6" max="6" width="63.7109375" style="10" customWidth="1"/>
    <col min="7" max="7" width="8.140625" style="16" bestFit="1" customWidth="1"/>
    <col min="8" max="8" width="6.85546875" style="11" bestFit="1" customWidth="1"/>
    <col min="9" max="9" width="9" style="11" bestFit="1" customWidth="1"/>
    <col min="10" max="10" width="21.85546875" style="16" customWidth="1"/>
    <col min="11" max="11" width="10.7109375" style="16" customWidth="1"/>
    <col min="12" max="12" width="20.85546875" style="16" customWidth="1"/>
    <col min="13" max="13" width="10.7109375" style="16" customWidth="1"/>
    <col min="14" max="15" width="6.7109375" style="11" customWidth="1"/>
    <col min="16" max="16" width="9.7109375" style="11" customWidth="1"/>
    <col min="17" max="17" width="8.28515625" style="11" customWidth="1"/>
    <col min="18" max="18" width="11.5703125" style="11" customWidth="1"/>
    <col min="19" max="19" width="10.5703125" style="11" customWidth="1"/>
    <col min="20" max="20" width="10.7109375" style="11" customWidth="1"/>
    <col min="21" max="22" width="11.7109375" style="11" customWidth="1"/>
    <col min="23" max="23" width="17.85546875" style="11" hidden="1" customWidth="1"/>
    <col min="24" max="24" width="15.42578125" style="12" customWidth="1"/>
    <col min="25" max="25" width="15.7109375" style="16" customWidth="1"/>
    <col min="26" max="16384" width="9.140625" style="10"/>
  </cols>
  <sheetData>
    <row r="1" spans="1:25" ht="15.75" x14ac:dyDescent="0.25">
      <c r="A1" s="60" t="s">
        <v>56</v>
      </c>
      <c r="B1" s="61"/>
      <c r="C1" s="61"/>
      <c r="D1" s="61"/>
      <c r="E1" s="61"/>
      <c r="F1" s="1">
        <f>SUBTOTAL(3,F3:F107)</f>
        <v>66</v>
      </c>
      <c r="G1" s="1">
        <f>SUBTOTAL(3,G3:G107)</f>
        <v>10</v>
      </c>
      <c r="J1" s="1">
        <f>SUBTOTAL(3,J3:J107)</f>
        <v>28</v>
      </c>
      <c r="M1" s="1">
        <f>SUBTOTAL(3,M3:M107)</f>
        <v>2</v>
      </c>
      <c r="R1" s="1">
        <f>SUBTOTAL(3,R3:R107)</f>
        <v>66</v>
      </c>
      <c r="S1" s="1">
        <f>SUBTOTAL(3,S3:S107)</f>
        <v>10</v>
      </c>
      <c r="T1" s="1">
        <f>SUBTOTAL(3,T3:T107)</f>
        <v>66</v>
      </c>
      <c r="U1" s="1">
        <f>SUBTOTAL(3,U3:U107)</f>
        <v>66</v>
      </c>
      <c r="V1" s="1"/>
      <c r="X1" s="1">
        <f>SUBTOTAL(3,X3:X107)</f>
        <v>67</v>
      </c>
      <c r="Y1" s="1">
        <f>SUBTOTAL(3,Y3:Y107)</f>
        <v>1</v>
      </c>
    </row>
    <row r="2" spans="1:25" s="1" customFormat="1" ht="38.25" x14ac:dyDescent="0.2">
      <c r="A2" s="50" t="s">
        <v>0</v>
      </c>
      <c r="B2" s="51" t="s">
        <v>1</v>
      </c>
      <c r="C2" s="42" t="s">
        <v>2</v>
      </c>
      <c r="D2" s="42" t="s">
        <v>3</v>
      </c>
      <c r="E2" s="51" t="s">
        <v>4</v>
      </c>
      <c r="F2" s="51" t="s">
        <v>5</v>
      </c>
      <c r="G2" s="42" t="s">
        <v>6</v>
      </c>
      <c r="H2" s="42" t="s">
        <v>7</v>
      </c>
      <c r="I2" s="42" t="s">
        <v>8</v>
      </c>
      <c r="J2" s="42" t="s">
        <v>9</v>
      </c>
      <c r="K2" s="42" t="s">
        <v>10</v>
      </c>
      <c r="L2" s="42" t="s">
        <v>11</v>
      </c>
      <c r="M2" s="42" t="s">
        <v>32</v>
      </c>
      <c r="N2" s="42" t="s">
        <v>12</v>
      </c>
      <c r="O2" s="42" t="s">
        <v>13</v>
      </c>
      <c r="P2" s="42" t="s">
        <v>14</v>
      </c>
      <c r="Q2" s="42" t="s">
        <v>15</v>
      </c>
      <c r="R2" s="42" t="s">
        <v>16</v>
      </c>
      <c r="S2" s="42" t="s">
        <v>17</v>
      </c>
      <c r="T2" s="42" t="s">
        <v>18</v>
      </c>
      <c r="U2" s="42" t="s">
        <v>19</v>
      </c>
      <c r="V2" s="42" t="s">
        <v>34</v>
      </c>
      <c r="W2" s="42" t="s">
        <v>20</v>
      </c>
      <c r="X2" s="42" t="s">
        <v>21</v>
      </c>
      <c r="Y2" s="42" t="s">
        <v>33</v>
      </c>
    </row>
    <row r="3" spans="1:25" ht="114.75" x14ac:dyDescent="0.2">
      <c r="A3" s="52" t="s">
        <v>844</v>
      </c>
      <c r="B3" s="10" t="s">
        <v>841</v>
      </c>
      <c r="C3" s="11" t="s">
        <v>621</v>
      </c>
      <c r="D3" s="11">
        <v>628</v>
      </c>
      <c r="E3" s="16" t="s">
        <v>842</v>
      </c>
      <c r="F3" s="10" t="s">
        <v>845</v>
      </c>
      <c r="G3" s="41" t="s">
        <v>843</v>
      </c>
      <c r="H3" s="3" t="s">
        <v>621</v>
      </c>
      <c r="I3" s="3" t="s">
        <v>222</v>
      </c>
      <c r="N3" s="11">
        <v>3</v>
      </c>
      <c r="O3" s="11">
        <v>3</v>
      </c>
      <c r="P3" s="11">
        <v>3</v>
      </c>
      <c r="Q3" s="11" t="s">
        <v>22</v>
      </c>
      <c r="R3" s="11" t="s">
        <v>213</v>
      </c>
      <c r="S3" s="3"/>
      <c r="T3" s="11" t="s">
        <v>24</v>
      </c>
      <c r="U3" s="11" t="s">
        <v>24</v>
      </c>
      <c r="V3" s="11" t="s">
        <v>144</v>
      </c>
      <c r="X3" s="12" t="str">
        <f t="shared" ref="X3:X31" si="0">CONCATENATE(A3,C3,D3)</f>
        <v>304846AFRA628</v>
      </c>
    </row>
    <row r="4" spans="1:25" ht="89.25" x14ac:dyDescent="0.2">
      <c r="A4" s="52" t="s">
        <v>208</v>
      </c>
      <c r="B4" s="10" t="s">
        <v>173</v>
      </c>
      <c r="C4" s="11" t="s">
        <v>171</v>
      </c>
      <c r="D4" s="11">
        <v>654</v>
      </c>
      <c r="E4" s="16" t="s">
        <v>205</v>
      </c>
      <c r="F4" s="2" t="s">
        <v>199</v>
      </c>
      <c r="G4" s="16" t="s">
        <v>206</v>
      </c>
      <c r="H4" s="11" t="s">
        <v>171</v>
      </c>
      <c r="I4" s="11" t="s">
        <v>207</v>
      </c>
      <c r="J4" s="16" t="s">
        <v>209</v>
      </c>
      <c r="N4" s="11">
        <v>3</v>
      </c>
      <c r="O4" s="11">
        <v>3</v>
      </c>
      <c r="P4" s="11">
        <v>3</v>
      </c>
      <c r="Q4" s="11" t="s">
        <v>22</v>
      </c>
      <c r="R4" s="11" t="s">
        <v>23</v>
      </c>
      <c r="S4" s="3"/>
      <c r="T4" s="11" t="s">
        <v>24</v>
      </c>
      <c r="U4" s="11" t="s">
        <v>24</v>
      </c>
      <c r="V4" s="11" t="s">
        <v>41</v>
      </c>
      <c r="X4" s="12" t="str">
        <f t="shared" si="0"/>
        <v>000753ANFS654</v>
      </c>
    </row>
    <row r="5" spans="1:25" ht="63.75" x14ac:dyDescent="0.2">
      <c r="A5" s="52" t="s">
        <v>1171</v>
      </c>
      <c r="B5" s="10" t="s">
        <v>1162</v>
      </c>
      <c r="C5" s="11" t="s">
        <v>1160</v>
      </c>
      <c r="D5" s="11">
        <v>801</v>
      </c>
      <c r="E5" s="16" t="s">
        <v>1161</v>
      </c>
      <c r="F5" s="10" t="s">
        <v>1172</v>
      </c>
      <c r="G5" s="41" t="s">
        <v>1170</v>
      </c>
      <c r="H5" s="3" t="s">
        <v>1160</v>
      </c>
      <c r="I5" s="3" t="s">
        <v>985</v>
      </c>
      <c r="L5" s="41" t="s">
        <v>1173</v>
      </c>
      <c r="N5" s="11">
        <v>3</v>
      </c>
      <c r="O5" s="11">
        <v>3</v>
      </c>
      <c r="P5" s="11">
        <v>3</v>
      </c>
      <c r="Q5" s="11" t="s">
        <v>22</v>
      </c>
      <c r="R5" s="11" t="s">
        <v>23</v>
      </c>
      <c r="S5" s="3"/>
      <c r="T5" s="11" t="s">
        <v>24</v>
      </c>
      <c r="U5" s="11" t="s">
        <v>24</v>
      </c>
      <c r="V5" s="3" t="s">
        <v>41</v>
      </c>
      <c r="X5" s="12" t="str">
        <f t="shared" si="0"/>
        <v>302531BMEG801</v>
      </c>
    </row>
    <row r="6" spans="1:25" ht="38.25" x14ac:dyDescent="0.2">
      <c r="A6" s="52" t="s">
        <v>988</v>
      </c>
      <c r="B6" s="10" t="s">
        <v>987</v>
      </c>
      <c r="C6" s="11" t="s">
        <v>985</v>
      </c>
      <c r="D6" s="11">
        <v>865</v>
      </c>
      <c r="E6" s="16" t="s">
        <v>986</v>
      </c>
      <c r="F6" s="2" t="s">
        <v>989</v>
      </c>
      <c r="N6" s="11">
        <v>0</v>
      </c>
      <c r="O6" s="11">
        <v>0</v>
      </c>
      <c r="P6" s="11">
        <v>0</v>
      </c>
      <c r="Q6" s="11" t="s">
        <v>317</v>
      </c>
      <c r="R6" s="11" t="s">
        <v>23</v>
      </c>
      <c r="S6" s="3"/>
      <c r="T6" s="3" t="s">
        <v>95</v>
      </c>
      <c r="U6" s="11" t="s">
        <v>24</v>
      </c>
      <c r="V6" s="3" t="s">
        <v>82</v>
      </c>
      <c r="X6" s="12" t="str">
        <f t="shared" si="0"/>
        <v>004381BMSC865</v>
      </c>
    </row>
    <row r="7" spans="1:25" ht="25.5" x14ac:dyDescent="0.2">
      <c r="A7" s="52" t="s">
        <v>90</v>
      </c>
      <c r="B7" s="16" t="s">
        <v>87</v>
      </c>
      <c r="C7" s="11" t="s">
        <v>85</v>
      </c>
      <c r="D7" s="11">
        <v>680</v>
      </c>
      <c r="E7" s="16" t="s">
        <v>86</v>
      </c>
      <c r="F7" s="10" t="s">
        <v>89</v>
      </c>
      <c r="J7" s="41" t="s">
        <v>88</v>
      </c>
      <c r="N7" s="11">
        <v>3</v>
      </c>
      <c r="O7" s="11">
        <v>3</v>
      </c>
      <c r="P7" s="11">
        <v>3</v>
      </c>
      <c r="Q7" s="11" t="s">
        <v>22</v>
      </c>
      <c r="R7" s="11" t="s">
        <v>23</v>
      </c>
      <c r="S7" s="3"/>
      <c r="T7" s="11" t="s">
        <v>24</v>
      </c>
      <c r="U7" s="11" t="s">
        <v>24</v>
      </c>
      <c r="V7" s="11" t="s">
        <v>166</v>
      </c>
      <c r="X7" s="12" t="str">
        <f t="shared" si="0"/>
        <v>004800BUAD680</v>
      </c>
    </row>
    <row r="8" spans="1:25" ht="76.5" x14ac:dyDescent="0.2">
      <c r="A8" s="52" t="s">
        <v>72</v>
      </c>
      <c r="B8" s="16" t="s">
        <v>71</v>
      </c>
      <c r="C8" s="11" t="s">
        <v>69</v>
      </c>
      <c r="D8" s="11">
        <v>642</v>
      </c>
      <c r="E8" s="16" t="s">
        <v>70</v>
      </c>
      <c r="F8" s="2" t="s">
        <v>73</v>
      </c>
      <c r="J8" s="16" t="s">
        <v>74</v>
      </c>
      <c r="N8" s="11">
        <v>3</v>
      </c>
      <c r="O8" s="11">
        <v>3</v>
      </c>
      <c r="P8" s="11">
        <v>3</v>
      </c>
      <c r="Q8" s="11" t="s">
        <v>22</v>
      </c>
      <c r="R8" s="11" t="s">
        <v>23</v>
      </c>
      <c r="T8" s="11" t="s">
        <v>24</v>
      </c>
      <c r="U8" s="11" t="s">
        <v>24</v>
      </c>
      <c r="V8" s="11" t="s">
        <v>42</v>
      </c>
      <c r="X8" s="12" t="str">
        <f t="shared" si="0"/>
        <v>005609CHEM642</v>
      </c>
    </row>
    <row r="9" spans="1:25" ht="89.25" x14ac:dyDescent="0.2">
      <c r="A9" s="52" t="s">
        <v>76</v>
      </c>
      <c r="B9" s="16" t="s">
        <v>71</v>
      </c>
      <c r="C9" s="11" t="s">
        <v>69</v>
      </c>
      <c r="D9" s="11">
        <v>643</v>
      </c>
      <c r="E9" s="41" t="s">
        <v>75</v>
      </c>
      <c r="F9" s="2" t="s">
        <v>77</v>
      </c>
      <c r="J9" s="16" t="s">
        <v>74</v>
      </c>
      <c r="N9" s="11">
        <v>3</v>
      </c>
      <c r="O9" s="11">
        <v>3</v>
      </c>
      <c r="P9" s="11">
        <v>3</v>
      </c>
      <c r="Q9" s="11" t="s">
        <v>22</v>
      </c>
      <c r="R9" s="11" t="s">
        <v>23</v>
      </c>
      <c r="T9" s="11" t="s">
        <v>24</v>
      </c>
      <c r="U9" s="11" t="s">
        <v>24</v>
      </c>
      <c r="V9" s="11" t="s">
        <v>41</v>
      </c>
      <c r="X9" s="12" t="str">
        <f t="shared" si="0"/>
        <v>005610CHEM643</v>
      </c>
    </row>
    <row r="10" spans="1:25" ht="51" x14ac:dyDescent="0.2">
      <c r="A10" s="52" t="s">
        <v>658</v>
      </c>
      <c r="B10" s="16" t="s">
        <v>474</v>
      </c>
      <c r="C10" s="11" t="s">
        <v>475</v>
      </c>
      <c r="D10" s="11">
        <v>719</v>
      </c>
      <c r="E10" s="16" t="s">
        <v>657</v>
      </c>
      <c r="F10" s="2" t="s">
        <v>659</v>
      </c>
      <c r="J10" s="41"/>
      <c r="N10" s="11">
        <v>3</v>
      </c>
      <c r="O10" s="11">
        <v>3</v>
      </c>
      <c r="P10" s="11">
        <v>3</v>
      </c>
      <c r="Q10" s="11" t="s">
        <v>22</v>
      </c>
      <c r="R10" s="11" t="s">
        <v>23</v>
      </c>
      <c r="S10" s="3"/>
      <c r="T10" s="11" t="s">
        <v>24</v>
      </c>
      <c r="U10" s="11" t="s">
        <v>24</v>
      </c>
      <c r="V10" s="11" t="s">
        <v>166</v>
      </c>
      <c r="X10" s="12" t="str">
        <f t="shared" si="0"/>
        <v>304521COMM719</v>
      </c>
    </row>
    <row r="11" spans="1:25" ht="63.75" x14ac:dyDescent="0.2">
      <c r="A11" s="52" t="s">
        <v>679</v>
      </c>
      <c r="B11" s="16" t="s">
        <v>474</v>
      </c>
      <c r="C11" s="11" t="s">
        <v>475</v>
      </c>
      <c r="D11" s="11">
        <v>725</v>
      </c>
      <c r="E11" s="16" t="s">
        <v>678</v>
      </c>
      <c r="F11" s="2" t="s">
        <v>680</v>
      </c>
      <c r="J11" s="41"/>
      <c r="N11" s="11">
        <v>3</v>
      </c>
      <c r="O11" s="11">
        <v>3</v>
      </c>
      <c r="P11" s="11">
        <v>3</v>
      </c>
      <c r="Q11" s="11" t="s">
        <v>22</v>
      </c>
      <c r="R11" s="11" t="s">
        <v>23</v>
      </c>
      <c r="S11" s="3"/>
      <c r="T11" s="11" t="s">
        <v>24</v>
      </c>
      <c r="U11" s="11" t="s">
        <v>24</v>
      </c>
      <c r="V11" s="11" t="s">
        <v>166</v>
      </c>
      <c r="X11" s="12" t="str">
        <f t="shared" si="0"/>
        <v>304524COMM725</v>
      </c>
    </row>
    <row r="12" spans="1:25" ht="76.5" x14ac:dyDescent="0.2">
      <c r="A12" s="52" t="s">
        <v>721</v>
      </c>
      <c r="B12" s="16" t="s">
        <v>474</v>
      </c>
      <c r="C12" s="11" t="s">
        <v>475</v>
      </c>
      <c r="D12" s="11">
        <v>728</v>
      </c>
      <c r="E12" s="16" t="s">
        <v>720</v>
      </c>
      <c r="F12" s="2" t="s">
        <v>724</v>
      </c>
      <c r="J12" s="41"/>
      <c r="L12" s="16" t="s">
        <v>722</v>
      </c>
      <c r="M12" s="16" t="s">
        <v>723</v>
      </c>
      <c r="N12" s="11">
        <v>3</v>
      </c>
      <c r="O12" s="11">
        <v>3</v>
      </c>
      <c r="P12" s="11">
        <v>3</v>
      </c>
      <c r="Q12" s="11" t="s">
        <v>22</v>
      </c>
      <c r="R12" s="11" t="s">
        <v>23</v>
      </c>
      <c r="S12" s="3"/>
      <c r="T12" s="11" t="s">
        <v>24</v>
      </c>
      <c r="U12" s="11" t="s">
        <v>24</v>
      </c>
      <c r="V12" s="11" t="s">
        <v>166</v>
      </c>
      <c r="X12" s="12" t="str">
        <f t="shared" si="0"/>
        <v>305004COMM728</v>
      </c>
    </row>
    <row r="13" spans="1:25" ht="76.5" x14ac:dyDescent="0.2">
      <c r="A13" s="52" t="s">
        <v>673</v>
      </c>
      <c r="B13" s="16" t="s">
        <v>474</v>
      </c>
      <c r="C13" s="11" t="s">
        <v>475</v>
      </c>
      <c r="D13" s="11">
        <v>736</v>
      </c>
      <c r="E13" s="16" t="s">
        <v>672</v>
      </c>
      <c r="F13" s="2" t="s">
        <v>674</v>
      </c>
      <c r="N13" s="11">
        <v>3</v>
      </c>
      <c r="O13" s="11">
        <v>3</v>
      </c>
      <c r="P13" s="11">
        <v>3</v>
      </c>
      <c r="Q13" s="11" t="s">
        <v>22</v>
      </c>
      <c r="R13" s="11" t="s">
        <v>23</v>
      </c>
      <c r="S13" s="3"/>
      <c r="T13" s="11" t="s">
        <v>24</v>
      </c>
      <c r="U13" s="11" t="s">
        <v>24</v>
      </c>
      <c r="V13" s="11" t="s">
        <v>166</v>
      </c>
      <c r="X13" s="12" t="str">
        <f t="shared" si="0"/>
        <v>304530COMM736</v>
      </c>
    </row>
    <row r="14" spans="1:25" ht="38.25" x14ac:dyDescent="0.2">
      <c r="A14" s="52" t="s">
        <v>676</v>
      </c>
      <c r="B14" s="16" t="s">
        <v>474</v>
      </c>
      <c r="C14" s="11" t="s">
        <v>475</v>
      </c>
      <c r="D14" s="11">
        <v>751</v>
      </c>
      <c r="E14" s="16" t="s">
        <v>675</v>
      </c>
      <c r="F14" s="2" t="s">
        <v>677</v>
      </c>
      <c r="N14" s="11">
        <v>3</v>
      </c>
      <c r="O14" s="11">
        <v>3</v>
      </c>
      <c r="P14" s="11">
        <v>3</v>
      </c>
      <c r="Q14" s="11" t="s">
        <v>22</v>
      </c>
      <c r="R14" s="11" t="s">
        <v>23</v>
      </c>
      <c r="S14" s="3"/>
      <c r="T14" s="11" t="s">
        <v>24</v>
      </c>
      <c r="U14" s="11" t="s">
        <v>24</v>
      </c>
      <c r="V14" s="11" t="s">
        <v>166</v>
      </c>
      <c r="X14" s="12" t="str">
        <f t="shared" si="0"/>
        <v>304533COMM751</v>
      </c>
    </row>
    <row r="15" spans="1:25" ht="63.75" x14ac:dyDescent="0.2">
      <c r="A15" s="52" t="s">
        <v>726</v>
      </c>
      <c r="B15" s="16" t="s">
        <v>474</v>
      </c>
      <c r="C15" s="11" t="s">
        <v>475</v>
      </c>
      <c r="D15" s="11">
        <v>753</v>
      </c>
      <c r="E15" s="16" t="s">
        <v>725</v>
      </c>
      <c r="F15" s="2" t="s">
        <v>727</v>
      </c>
      <c r="N15" s="11">
        <v>3</v>
      </c>
      <c r="O15" s="11">
        <v>3</v>
      </c>
      <c r="P15" s="11">
        <v>3</v>
      </c>
      <c r="Q15" s="11" t="s">
        <v>22</v>
      </c>
      <c r="R15" s="11" t="s">
        <v>23</v>
      </c>
      <c r="S15" s="3"/>
      <c r="T15" s="11" t="s">
        <v>24</v>
      </c>
      <c r="U15" s="11" t="s">
        <v>24</v>
      </c>
      <c r="V15" s="11" t="s">
        <v>166</v>
      </c>
      <c r="X15" s="12" t="str">
        <f t="shared" si="0"/>
        <v>304535COMM753</v>
      </c>
    </row>
    <row r="16" spans="1:25" ht="89.25" x14ac:dyDescent="0.2">
      <c r="A16" s="52" t="s">
        <v>661</v>
      </c>
      <c r="B16" s="16" t="s">
        <v>474</v>
      </c>
      <c r="C16" s="11" t="s">
        <v>475</v>
      </c>
      <c r="D16" s="11">
        <v>756</v>
      </c>
      <c r="E16" s="41" t="s">
        <v>660</v>
      </c>
      <c r="F16" s="2" t="s">
        <v>663</v>
      </c>
      <c r="J16" s="41" t="s">
        <v>662</v>
      </c>
      <c r="N16" s="11">
        <v>3</v>
      </c>
      <c r="O16" s="11">
        <v>3</v>
      </c>
      <c r="P16" s="11">
        <v>3</v>
      </c>
      <c r="Q16" s="11" t="s">
        <v>22</v>
      </c>
      <c r="R16" s="11" t="s">
        <v>23</v>
      </c>
      <c r="S16" s="3"/>
      <c r="T16" s="11" t="s">
        <v>24</v>
      </c>
      <c r="U16" s="11" t="s">
        <v>24</v>
      </c>
      <c r="V16" s="11" t="s">
        <v>166</v>
      </c>
      <c r="X16" s="12" t="str">
        <f t="shared" si="0"/>
        <v>304537COMM756</v>
      </c>
    </row>
    <row r="17" spans="1:24" ht="89.25" x14ac:dyDescent="0.2">
      <c r="A17" s="52" t="s">
        <v>1152</v>
      </c>
      <c r="B17" s="16" t="s">
        <v>429</v>
      </c>
      <c r="C17" s="11" t="s">
        <v>428</v>
      </c>
      <c r="D17" s="11">
        <v>852</v>
      </c>
      <c r="E17" s="16" t="s">
        <v>1151</v>
      </c>
      <c r="F17" s="2" t="s">
        <v>1155</v>
      </c>
      <c r="G17" s="16" t="s">
        <v>1153</v>
      </c>
      <c r="H17" s="11" t="s">
        <v>428</v>
      </c>
      <c r="I17" s="11" t="s">
        <v>453</v>
      </c>
      <c r="L17" s="16" t="s">
        <v>1154</v>
      </c>
      <c r="N17" s="11">
        <v>3</v>
      </c>
      <c r="O17" s="11">
        <v>3</v>
      </c>
      <c r="P17" s="11">
        <v>6</v>
      </c>
      <c r="Q17" s="11" t="s">
        <v>22</v>
      </c>
      <c r="R17" s="11" t="s">
        <v>23</v>
      </c>
      <c r="S17" s="11" t="s">
        <v>213</v>
      </c>
      <c r="T17" s="11" t="s">
        <v>95</v>
      </c>
      <c r="U17" s="11" t="s">
        <v>24</v>
      </c>
      <c r="V17" s="3" t="s">
        <v>42</v>
      </c>
      <c r="X17" s="12" t="str">
        <f t="shared" si="0"/>
        <v>302666CPEG852</v>
      </c>
    </row>
    <row r="18" spans="1:24" ht="51" x14ac:dyDescent="0.2">
      <c r="A18" s="52" t="s">
        <v>1064</v>
      </c>
      <c r="B18" s="16" t="s">
        <v>1065</v>
      </c>
      <c r="C18" s="11" t="s">
        <v>1063</v>
      </c>
      <c r="D18" s="11">
        <v>610</v>
      </c>
      <c r="E18" s="41" t="s">
        <v>1079</v>
      </c>
      <c r="F18" s="10" t="s">
        <v>1066</v>
      </c>
      <c r="N18" s="11">
        <v>2</v>
      </c>
      <c r="O18" s="11">
        <v>2</v>
      </c>
      <c r="P18" s="11">
        <v>2</v>
      </c>
      <c r="Q18" s="11" t="s">
        <v>22</v>
      </c>
      <c r="R18" s="11" t="s">
        <v>23</v>
      </c>
      <c r="T18" s="3" t="s">
        <v>24</v>
      </c>
      <c r="U18" s="11" t="s">
        <v>24</v>
      </c>
      <c r="V18" s="3" t="s">
        <v>41</v>
      </c>
      <c r="X18" s="12" t="str">
        <f t="shared" si="0"/>
        <v>303100CSCD610</v>
      </c>
    </row>
    <row r="19" spans="1:24" ht="63.75" x14ac:dyDescent="0.2">
      <c r="A19" s="52" t="s">
        <v>1168</v>
      </c>
      <c r="B19" s="16" t="s">
        <v>1065</v>
      </c>
      <c r="C19" s="11" t="s">
        <v>1063</v>
      </c>
      <c r="D19" s="11">
        <v>612</v>
      </c>
      <c r="E19" s="41" t="s">
        <v>1167</v>
      </c>
      <c r="F19" s="10" t="s">
        <v>1169</v>
      </c>
      <c r="N19" s="11">
        <v>3</v>
      </c>
      <c r="O19" s="11">
        <v>3</v>
      </c>
      <c r="P19" s="11">
        <v>3</v>
      </c>
      <c r="Q19" s="11" t="s">
        <v>22</v>
      </c>
      <c r="R19" s="11" t="s">
        <v>23</v>
      </c>
      <c r="S19" s="3"/>
      <c r="T19" s="11" t="s">
        <v>24</v>
      </c>
      <c r="U19" s="11" t="s">
        <v>24</v>
      </c>
      <c r="V19" s="3" t="s">
        <v>41</v>
      </c>
      <c r="X19" s="12" t="str">
        <f t="shared" si="0"/>
        <v>303148CSCD612</v>
      </c>
    </row>
    <row r="20" spans="1:24" ht="89.25" x14ac:dyDescent="0.2">
      <c r="A20" s="52" t="s">
        <v>1091</v>
      </c>
      <c r="B20" s="16" t="s">
        <v>1065</v>
      </c>
      <c r="C20" s="11" t="s">
        <v>1063</v>
      </c>
      <c r="D20" s="11">
        <v>620</v>
      </c>
      <c r="E20" s="41" t="s">
        <v>1090</v>
      </c>
      <c r="F20" s="10" t="s">
        <v>1092</v>
      </c>
      <c r="N20" s="11">
        <v>2</v>
      </c>
      <c r="O20" s="11">
        <v>2</v>
      </c>
      <c r="P20" s="11">
        <v>2</v>
      </c>
      <c r="Q20" s="11" t="s">
        <v>22</v>
      </c>
      <c r="R20" s="11" t="s">
        <v>23</v>
      </c>
      <c r="T20" s="11" t="s">
        <v>24</v>
      </c>
      <c r="U20" s="11" t="s">
        <v>24</v>
      </c>
      <c r="V20" s="3" t="s">
        <v>364</v>
      </c>
      <c r="X20" s="12" t="str">
        <f t="shared" si="0"/>
        <v>303139CSCD620</v>
      </c>
    </row>
    <row r="21" spans="1:24" ht="63.75" x14ac:dyDescent="0.2">
      <c r="A21" s="52" t="s">
        <v>1081</v>
      </c>
      <c r="B21" s="16" t="s">
        <v>1065</v>
      </c>
      <c r="C21" s="11" t="s">
        <v>1063</v>
      </c>
      <c r="D21" s="11">
        <v>623</v>
      </c>
      <c r="E21" s="41" t="s">
        <v>1080</v>
      </c>
      <c r="F21" s="10" t="s">
        <v>1082</v>
      </c>
      <c r="N21" s="11">
        <v>3</v>
      </c>
      <c r="O21" s="11">
        <v>3</v>
      </c>
      <c r="P21" s="11">
        <v>3</v>
      </c>
      <c r="Q21" s="11" t="s">
        <v>22</v>
      </c>
      <c r="R21" s="11" t="s">
        <v>23</v>
      </c>
      <c r="T21" s="11" t="s">
        <v>24</v>
      </c>
      <c r="U21" s="11" t="s">
        <v>24</v>
      </c>
      <c r="V21" s="3" t="s">
        <v>42</v>
      </c>
      <c r="X21" s="12" t="str">
        <f t="shared" si="0"/>
        <v>303128CSCD623</v>
      </c>
    </row>
    <row r="22" spans="1:24" ht="89.25" x14ac:dyDescent="0.2">
      <c r="A22" s="52" t="s">
        <v>1068</v>
      </c>
      <c r="B22" s="16" t="s">
        <v>1065</v>
      </c>
      <c r="C22" s="11" t="s">
        <v>1063</v>
      </c>
      <c r="D22" s="11">
        <v>710</v>
      </c>
      <c r="E22" s="41" t="s">
        <v>1067</v>
      </c>
      <c r="F22" s="2" t="s">
        <v>1071</v>
      </c>
      <c r="J22" s="16" t="s">
        <v>1070</v>
      </c>
      <c r="L22" s="41" t="s">
        <v>1069</v>
      </c>
      <c r="N22" s="3">
        <v>1</v>
      </c>
      <c r="O22" s="3">
        <v>1</v>
      </c>
      <c r="P22" s="3">
        <v>1</v>
      </c>
      <c r="Q22" s="11" t="s">
        <v>22</v>
      </c>
      <c r="R22" s="11" t="s">
        <v>23</v>
      </c>
      <c r="T22" s="11" t="s">
        <v>24</v>
      </c>
      <c r="U22" s="11" t="s">
        <v>24</v>
      </c>
      <c r="V22" s="3" t="s">
        <v>41</v>
      </c>
      <c r="X22" s="12" t="str">
        <f t="shared" si="0"/>
        <v>303164CSCD710</v>
      </c>
    </row>
    <row r="23" spans="1:24" ht="38.25" x14ac:dyDescent="0.2">
      <c r="A23" s="52" t="s">
        <v>1099</v>
      </c>
      <c r="B23" s="16" t="s">
        <v>1065</v>
      </c>
      <c r="C23" s="11" t="s">
        <v>1063</v>
      </c>
      <c r="D23" s="11">
        <v>751</v>
      </c>
      <c r="E23" s="16" t="s">
        <v>1094</v>
      </c>
      <c r="F23" s="10" t="s">
        <v>1101</v>
      </c>
      <c r="J23" s="41" t="s">
        <v>1097</v>
      </c>
      <c r="K23" s="16" t="s">
        <v>1098</v>
      </c>
      <c r="L23" s="41" t="s">
        <v>1100</v>
      </c>
      <c r="N23" s="3">
        <v>1</v>
      </c>
      <c r="O23" s="3">
        <v>5</v>
      </c>
      <c r="P23" s="3">
        <v>8</v>
      </c>
      <c r="Q23" s="11" t="s">
        <v>317</v>
      </c>
      <c r="R23" s="11" t="s">
        <v>1095</v>
      </c>
      <c r="T23" s="3" t="s">
        <v>95</v>
      </c>
      <c r="U23" s="11" t="s">
        <v>24</v>
      </c>
      <c r="V23" s="3" t="s">
        <v>1096</v>
      </c>
      <c r="X23" s="12" t="str">
        <f t="shared" si="0"/>
        <v>303123CSCD751</v>
      </c>
    </row>
    <row r="24" spans="1:24" ht="114.75" x14ac:dyDescent="0.2">
      <c r="A24" s="52" t="s">
        <v>1103</v>
      </c>
      <c r="B24" s="16" t="s">
        <v>1065</v>
      </c>
      <c r="C24" s="11" t="s">
        <v>1063</v>
      </c>
      <c r="D24" s="11">
        <v>780</v>
      </c>
      <c r="E24" s="41" t="s">
        <v>1102</v>
      </c>
      <c r="F24" s="2" t="s">
        <v>1104</v>
      </c>
      <c r="J24" s="41"/>
      <c r="N24" s="11">
        <v>1</v>
      </c>
      <c r="O24" s="11">
        <v>1</v>
      </c>
      <c r="P24" s="3">
        <v>2</v>
      </c>
      <c r="Q24" s="3" t="s">
        <v>22</v>
      </c>
      <c r="R24" s="11" t="s">
        <v>318</v>
      </c>
      <c r="T24" s="3" t="s">
        <v>95</v>
      </c>
      <c r="U24" s="11" t="s">
        <v>24</v>
      </c>
      <c r="V24" s="3" t="s">
        <v>82</v>
      </c>
      <c r="X24" s="12" t="str">
        <f t="shared" si="0"/>
        <v>303176CSCD780</v>
      </c>
    </row>
    <row r="25" spans="1:24" ht="89.25" x14ac:dyDescent="0.2">
      <c r="A25" s="52" t="s">
        <v>609</v>
      </c>
      <c r="B25" s="16" t="s">
        <v>325</v>
      </c>
      <c r="C25" s="11" t="s">
        <v>321</v>
      </c>
      <c r="D25" s="11">
        <v>859</v>
      </c>
      <c r="E25" s="41" t="s">
        <v>464</v>
      </c>
      <c r="F25" s="2" t="s">
        <v>610</v>
      </c>
      <c r="N25" s="11">
        <v>3</v>
      </c>
      <c r="O25" s="11">
        <v>3</v>
      </c>
      <c r="P25" s="3">
        <v>9</v>
      </c>
      <c r="Q25" s="11" t="s">
        <v>22</v>
      </c>
      <c r="R25" s="11" t="s">
        <v>23</v>
      </c>
      <c r="T25" s="3" t="s">
        <v>95</v>
      </c>
      <c r="U25" s="3" t="s">
        <v>95</v>
      </c>
      <c r="V25" s="3" t="s">
        <v>41</v>
      </c>
      <c r="X25" s="12" t="str">
        <f t="shared" si="0"/>
        <v>302046EDUC859</v>
      </c>
    </row>
    <row r="26" spans="1:24" ht="89.25" x14ac:dyDescent="0.2">
      <c r="A26" s="52" t="s">
        <v>324</v>
      </c>
      <c r="B26" s="16" t="s">
        <v>325</v>
      </c>
      <c r="C26" s="11" t="s">
        <v>321</v>
      </c>
      <c r="D26" s="11">
        <v>862</v>
      </c>
      <c r="E26" s="16" t="s">
        <v>322</v>
      </c>
      <c r="F26" s="2" t="s">
        <v>567</v>
      </c>
      <c r="J26" s="41" t="s">
        <v>323</v>
      </c>
      <c r="N26" s="11">
        <v>3</v>
      </c>
      <c r="O26" s="11">
        <v>3</v>
      </c>
      <c r="P26" s="11">
        <v>3</v>
      </c>
      <c r="Q26" s="11" t="s">
        <v>22</v>
      </c>
      <c r="R26" s="11" t="s">
        <v>23</v>
      </c>
      <c r="T26" s="11" t="s">
        <v>24</v>
      </c>
      <c r="U26" s="11" t="s">
        <v>24</v>
      </c>
      <c r="V26" s="3" t="s">
        <v>41</v>
      </c>
      <c r="X26" s="12" t="str">
        <f t="shared" si="0"/>
        <v>012042EDUC862</v>
      </c>
    </row>
    <row r="27" spans="1:24" ht="127.5" x14ac:dyDescent="0.2">
      <c r="A27" s="52" t="s">
        <v>1207</v>
      </c>
      <c r="B27" s="10" t="s">
        <v>455</v>
      </c>
      <c r="C27" s="11" t="s">
        <v>453</v>
      </c>
      <c r="D27" s="11">
        <v>815</v>
      </c>
      <c r="E27" s="16" t="s">
        <v>1206</v>
      </c>
      <c r="F27" s="2" t="s">
        <v>1211</v>
      </c>
      <c r="G27" s="16" t="s">
        <v>1208</v>
      </c>
      <c r="H27" s="11" t="s">
        <v>453</v>
      </c>
      <c r="I27" s="11" t="s">
        <v>1209</v>
      </c>
      <c r="J27" s="41"/>
      <c r="L27" s="41" t="s">
        <v>1210</v>
      </c>
      <c r="N27" s="11">
        <v>3</v>
      </c>
      <c r="O27" s="11">
        <v>3</v>
      </c>
      <c r="P27" s="11">
        <v>3</v>
      </c>
      <c r="Q27" s="11" t="s">
        <v>22</v>
      </c>
      <c r="R27" s="11" t="s">
        <v>23</v>
      </c>
      <c r="T27" s="11" t="s">
        <v>24</v>
      </c>
      <c r="U27" s="11" t="s">
        <v>24</v>
      </c>
      <c r="V27" s="3" t="s">
        <v>41</v>
      </c>
      <c r="X27" s="12" t="str">
        <f t="shared" si="0"/>
        <v>302983ELEG815</v>
      </c>
    </row>
    <row r="28" spans="1:24" ht="89.25" x14ac:dyDescent="0.2">
      <c r="A28" s="52" t="s">
        <v>1277</v>
      </c>
      <c r="B28" s="10" t="s">
        <v>455</v>
      </c>
      <c r="C28" s="11" t="s">
        <v>453</v>
      </c>
      <c r="D28" s="11">
        <v>817</v>
      </c>
      <c r="E28" s="16" t="s">
        <v>1273</v>
      </c>
      <c r="F28" s="2" t="s">
        <v>1278</v>
      </c>
      <c r="G28" s="16" t="s">
        <v>1275</v>
      </c>
      <c r="H28" s="11" t="s">
        <v>453</v>
      </c>
      <c r="I28" s="11" t="s">
        <v>1276</v>
      </c>
      <c r="J28" s="41" t="s">
        <v>1274</v>
      </c>
      <c r="L28" s="41"/>
      <c r="N28" s="11">
        <v>3</v>
      </c>
      <c r="O28" s="11">
        <v>3</v>
      </c>
      <c r="P28" s="11">
        <v>3</v>
      </c>
      <c r="Q28" s="11" t="s">
        <v>22</v>
      </c>
      <c r="R28" s="11" t="s">
        <v>23</v>
      </c>
      <c r="T28" s="11" t="s">
        <v>24</v>
      </c>
      <c r="U28" s="11" t="s">
        <v>24</v>
      </c>
      <c r="V28" s="11" t="s">
        <v>41</v>
      </c>
      <c r="X28" s="12" t="str">
        <f t="shared" si="0"/>
        <v>302984ELEG817</v>
      </c>
    </row>
    <row r="29" spans="1:24" ht="63.75" x14ac:dyDescent="0.2">
      <c r="A29" s="52" t="s">
        <v>649</v>
      </c>
      <c r="B29" s="10" t="s">
        <v>634</v>
      </c>
      <c r="C29" s="11" t="s">
        <v>632</v>
      </c>
      <c r="D29" s="11">
        <v>611</v>
      </c>
      <c r="E29" s="16" t="s">
        <v>639</v>
      </c>
      <c r="F29" s="2" t="s">
        <v>642</v>
      </c>
      <c r="J29" s="16" t="s">
        <v>640</v>
      </c>
      <c r="L29" s="41" t="s">
        <v>534</v>
      </c>
      <c r="N29" s="11">
        <v>3</v>
      </c>
      <c r="O29" s="11">
        <v>3</v>
      </c>
      <c r="P29" s="11">
        <v>3</v>
      </c>
      <c r="Q29" s="11" t="s">
        <v>22</v>
      </c>
      <c r="R29" s="11" t="s">
        <v>23</v>
      </c>
      <c r="T29" s="11" t="s">
        <v>24</v>
      </c>
      <c r="U29" s="11" t="s">
        <v>24</v>
      </c>
      <c r="V29" s="3" t="s">
        <v>41</v>
      </c>
      <c r="X29" s="12" t="str">
        <f t="shared" si="0"/>
        <v>014166ENWC611</v>
      </c>
    </row>
    <row r="30" spans="1:24" ht="63.75" x14ac:dyDescent="0.2">
      <c r="A30" s="52" t="s">
        <v>651</v>
      </c>
      <c r="B30" s="10" t="s">
        <v>634</v>
      </c>
      <c r="C30" s="11" t="s">
        <v>632</v>
      </c>
      <c r="D30" s="11">
        <v>635</v>
      </c>
      <c r="E30" s="16" t="s">
        <v>633</v>
      </c>
      <c r="F30" s="2" t="s">
        <v>638</v>
      </c>
      <c r="G30" s="16" t="s">
        <v>650</v>
      </c>
      <c r="H30" s="11" t="s">
        <v>632</v>
      </c>
      <c r="I30" s="11" t="s">
        <v>419</v>
      </c>
      <c r="N30" s="11">
        <v>3</v>
      </c>
      <c r="O30" s="11">
        <v>3</v>
      </c>
      <c r="P30" s="11">
        <v>3</v>
      </c>
      <c r="Q30" s="11" t="s">
        <v>22</v>
      </c>
      <c r="R30" s="11" t="s">
        <v>23</v>
      </c>
      <c r="T30" s="11" t="s">
        <v>24</v>
      </c>
      <c r="U30" s="11" t="s">
        <v>24</v>
      </c>
      <c r="V30" s="3" t="s">
        <v>42</v>
      </c>
      <c r="X30" s="12" t="str">
        <f t="shared" si="0"/>
        <v>300078ENWC635</v>
      </c>
    </row>
    <row r="31" spans="1:24" ht="102" x14ac:dyDescent="0.2">
      <c r="A31" s="52" t="s">
        <v>730</v>
      </c>
      <c r="B31" s="10" t="s">
        <v>325</v>
      </c>
      <c r="C31" s="11" t="s">
        <v>47</v>
      </c>
      <c r="D31" s="11">
        <v>770</v>
      </c>
      <c r="E31" s="16" t="s">
        <v>729</v>
      </c>
      <c r="F31" s="10" t="s">
        <v>731</v>
      </c>
      <c r="J31" s="41" t="s">
        <v>1279</v>
      </c>
      <c r="N31" s="11">
        <v>3</v>
      </c>
      <c r="O31" s="11">
        <v>3</v>
      </c>
      <c r="P31" s="11">
        <v>3</v>
      </c>
      <c r="Q31" s="11" t="s">
        <v>22</v>
      </c>
      <c r="R31" s="11" t="s">
        <v>23</v>
      </c>
      <c r="T31" s="11" t="s">
        <v>24</v>
      </c>
      <c r="U31" s="11" t="s">
        <v>24</v>
      </c>
      <c r="V31" s="11" t="s">
        <v>82</v>
      </c>
      <c r="X31" s="12" t="str">
        <f t="shared" si="0"/>
        <v>305271EVAL770</v>
      </c>
    </row>
    <row r="32" spans="1:24" ht="89.25" x14ac:dyDescent="0.2">
      <c r="A32" s="52" t="s">
        <v>733</v>
      </c>
      <c r="B32" s="10" t="s">
        <v>325</v>
      </c>
      <c r="C32" s="11" t="s">
        <v>47</v>
      </c>
      <c r="D32" s="11">
        <v>771</v>
      </c>
      <c r="E32" s="16" t="s">
        <v>732</v>
      </c>
      <c r="F32" s="10" t="s">
        <v>734</v>
      </c>
      <c r="J32" s="41" t="s">
        <v>1279</v>
      </c>
      <c r="N32" s="11">
        <v>3</v>
      </c>
      <c r="O32" s="11">
        <v>3</v>
      </c>
      <c r="P32" s="11">
        <v>3</v>
      </c>
      <c r="Q32" s="11" t="s">
        <v>22</v>
      </c>
      <c r="R32" s="11" t="s">
        <v>23</v>
      </c>
      <c r="T32" s="11" t="s">
        <v>24</v>
      </c>
      <c r="U32" s="11" t="s">
        <v>24</v>
      </c>
      <c r="V32" s="11" t="s">
        <v>82</v>
      </c>
      <c r="X32" s="12" t="str">
        <f t="shared" ref="X32:X68" si="1">CONCATENATE(A32,C32,D32)</f>
        <v>305272EVAL771</v>
      </c>
    </row>
    <row r="33" spans="1:25" ht="102" x14ac:dyDescent="0.2">
      <c r="A33" s="52" t="s">
        <v>84</v>
      </c>
      <c r="B33" s="16" t="s">
        <v>80</v>
      </c>
      <c r="C33" s="11" t="s">
        <v>78</v>
      </c>
      <c r="D33" s="11">
        <v>625</v>
      </c>
      <c r="E33" s="16" t="s">
        <v>79</v>
      </c>
      <c r="F33" s="10" t="s">
        <v>83</v>
      </c>
      <c r="N33" s="11">
        <v>3</v>
      </c>
      <c r="O33" s="11">
        <v>3</v>
      </c>
      <c r="P33" s="11">
        <v>3</v>
      </c>
      <c r="Q33" s="11" t="s">
        <v>22</v>
      </c>
      <c r="R33" s="11" t="s">
        <v>23</v>
      </c>
      <c r="S33" s="3" t="s">
        <v>81</v>
      </c>
      <c r="T33" s="11" t="s">
        <v>24</v>
      </c>
      <c r="U33" s="11" t="s">
        <v>24</v>
      </c>
      <c r="V33" s="11" t="s">
        <v>82</v>
      </c>
      <c r="X33" s="12" t="str">
        <f t="shared" si="1"/>
        <v>304889FASH625</v>
      </c>
    </row>
    <row r="34" spans="1:25" ht="63.75" x14ac:dyDescent="0.2">
      <c r="A34" s="52" t="s">
        <v>59</v>
      </c>
      <c r="B34" s="16" t="s">
        <v>50</v>
      </c>
      <c r="C34" s="11" t="s">
        <v>49</v>
      </c>
      <c r="D34" s="11">
        <v>615</v>
      </c>
      <c r="E34" s="16" t="s">
        <v>51</v>
      </c>
      <c r="F34" s="10" t="s">
        <v>58</v>
      </c>
      <c r="G34" s="41" t="s">
        <v>60</v>
      </c>
      <c r="H34" s="3" t="s">
        <v>49</v>
      </c>
      <c r="I34" s="3" t="s">
        <v>47</v>
      </c>
      <c r="N34" s="11">
        <v>3</v>
      </c>
      <c r="O34" s="11">
        <v>3</v>
      </c>
      <c r="P34" s="11">
        <v>3</v>
      </c>
      <c r="Q34" s="11" t="s">
        <v>22</v>
      </c>
      <c r="R34" s="11" t="s">
        <v>23</v>
      </c>
      <c r="T34" s="11" t="s">
        <v>24</v>
      </c>
      <c r="U34" s="11" t="s">
        <v>24</v>
      </c>
      <c r="V34" s="11" t="s">
        <v>41</v>
      </c>
      <c r="X34" s="12" t="str">
        <f t="shared" si="1"/>
        <v>018501HDFS615</v>
      </c>
    </row>
    <row r="35" spans="1:25" ht="76.5" x14ac:dyDescent="0.2">
      <c r="A35" s="52" t="s">
        <v>315</v>
      </c>
      <c r="B35" s="16" t="s">
        <v>310</v>
      </c>
      <c r="C35" s="11" t="s">
        <v>234</v>
      </c>
      <c r="D35" s="11">
        <v>644</v>
      </c>
      <c r="E35" s="16" t="s">
        <v>309</v>
      </c>
      <c r="F35" s="10" t="s">
        <v>312</v>
      </c>
      <c r="J35" s="16" t="s">
        <v>313</v>
      </c>
      <c r="L35" s="16" t="s">
        <v>314</v>
      </c>
      <c r="N35" s="11">
        <v>3</v>
      </c>
      <c r="O35" s="11">
        <v>3</v>
      </c>
      <c r="P35" s="11">
        <v>3</v>
      </c>
      <c r="Q35" s="11" t="s">
        <v>22</v>
      </c>
      <c r="R35" s="11" t="s">
        <v>150</v>
      </c>
      <c r="T35" s="11" t="s">
        <v>24</v>
      </c>
      <c r="U35" s="11" t="s">
        <v>24</v>
      </c>
      <c r="V35" s="11" t="s">
        <v>311</v>
      </c>
      <c r="X35" s="12" t="str">
        <f t="shared" si="1"/>
        <v>303153HOSP644</v>
      </c>
    </row>
    <row r="36" spans="1:25" ht="51" x14ac:dyDescent="0.2">
      <c r="A36" s="52" t="s">
        <v>333</v>
      </c>
      <c r="B36" s="16" t="s">
        <v>334</v>
      </c>
      <c r="C36" s="11" t="s">
        <v>329</v>
      </c>
      <c r="D36" s="11">
        <v>611</v>
      </c>
      <c r="E36" s="16" t="s">
        <v>330</v>
      </c>
      <c r="F36" s="10" t="s">
        <v>331</v>
      </c>
      <c r="J36" s="41" t="s">
        <v>332</v>
      </c>
      <c r="L36" s="41" t="s">
        <v>890</v>
      </c>
      <c r="N36" s="11">
        <v>3</v>
      </c>
      <c r="O36" s="11">
        <v>3</v>
      </c>
      <c r="P36" s="11">
        <v>3</v>
      </c>
      <c r="Q36" s="11" t="s">
        <v>22</v>
      </c>
      <c r="R36" s="11" t="s">
        <v>23</v>
      </c>
      <c r="S36" s="11" t="s">
        <v>150</v>
      </c>
      <c r="T36" s="11" t="s">
        <v>24</v>
      </c>
      <c r="U36" s="11" t="s">
        <v>24</v>
      </c>
      <c r="V36" s="11" t="s">
        <v>41</v>
      </c>
      <c r="X36" s="12" t="str">
        <f t="shared" si="1"/>
        <v>303945KAAP611</v>
      </c>
    </row>
    <row r="37" spans="1:25" ht="76.5" x14ac:dyDescent="0.2">
      <c r="A37" s="52" t="s">
        <v>336</v>
      </c>
      <c r="B37" s="16" t="s">
        <v>334</v>
      </c>
      <c r="C37" s="11" t="s">
        <v>329</v>
      </c>
      <c r="D37" s="11">
        <v>621</v>
      </c>
      <c r="E37" s="16" t="s">
        <v>335</v>
      </c>
      <c r="F37" s="10" t="s">
        <v>337</v>
      </c>
      <c r="J37" s="41" t="s">
        <v>332</v>
      </c>
      <c r="N37" s="11">
        <v>4</v>
      </c>
      <c r="O37" s="11">
        <v>4</v>
      </c>
      <c r="P37" s="11">
        <v>4</v>
      </c>
      <c r="Q37" s="11" t="s">
        <v>22</v>
      </c>
      <c r="R37" s="11" t="s">
        <v>23</v>
      </c>
      <c r="S37" s="11" t="s">
        <v>150</v>
      </c>
      <c r="T37" s="11" t="s">
        <v>24</v>
      </c>
      <c r="U37" s="11" t="s">
        <v>24</v>
      </c>
      <c r="V37" s="11" t="s">
        <v>41</v>
      </c>
      <c r="X37" s="12" t="str">
        <f t="shared" si="1"/>
        <v>303950KAAP621</v>
      </c>
    </row>
    <row r="38" spans="1:25" ht="76.5" x14ac:dyDescent="0.2">
      <c r="A38" s="52" t="s">
        <v>891</v>
      </c>
      <c r="B38" s="16" t="s">
        <v>334</v>
      </c>
      <c r="C38" s="11" t="s">
        <v>329</v>
      </c>
      <c r="D38" s="11">
        <v>622</v>
      </c>
      <c r="E38" s="16" t="s">
        <v>887</v>
      </c>
      <c r="F38" s="10" t="s">
        <v>888</v>
      </c>
      <c r="J38" s="41" t="s">
        <v>889</v>
      </c>
      <c r="L38" s="41" t="s">
        <v>890</v>
      </c>
      <c r="N38" s="11">
        <v>4</v>
      </c>
      <c r="O38" s="11">
        <v>4</v>
      </c>
      <c r="P38" s="11">
        <v>4</v>
      </c>
      <c r="Q38" s="11" t="s">
        <v>22</v>
      </c>
      <c r="R38" s="11" t="s">
        <v>23</v>
      </c>
      <c r="S38" s="11" t="s">
        <v>150</v>
      </c>
      <c r="T38" s="11" t="s">
        <v>24</v>
      </c>
      <c r="U38" s="11" t="s">
        <v>24</v>
      </c>
      <c r="V38" s="3" t="s">
        <v>41</v>
      </c>
      <c r="X38" s="12" t="str">
        <f t="shared" si="1"/>
        <v>303951KAAP622</v>
      </c>
    </row>
    <row r="39" spans="1:25" ht="114.75" x14ac:dyDescent="0.2">
      <c r="A39" s="52" t="s">
        <v>1306</v>
      </c>
      <c r="B39" s="16" t="s">
        <v>334</v>
      </c>
      <c r="C39" s="11" t="s">
        <v>329</v>
      </c>
      <c r="D39" s="11">
        <v>628</v>
      </c>
      <c r="E39" s="16" t="s">
        <v>1305</v>
      </c>
      <c r="F39" s="10" t="s">
        <v>1307</v>
      </c>
      <c r="G39" s="16" t="s">
        <v>1310</v>
      </c>
      <c r="H39" s="11" t="s">
        <v>329</v>
      </c>
      <c r="I39" s="11" t="s">
        <v>985</v>
      </c>
      <c r="J39" s="41" t="s">
        <v>1308</v>
      </c>
      <c r="K39" s="41" t="s">
        <v>1309</v>
      </c>
      <c r="L39" s="41"/>
      <c r="N39" s="11">
        <v>3</v>
      </c>
      <c r="O39" s="11">
        <v>3</v>
      </c>
      <c r="P39" s="11">
        <v>3</v>
      </c>
      <c r="Q39" s="11" t="s">
        <v>22</v>
      </c>
      <c r="R39" s="11" t="s">
        <v>23</v>
      </c>
      <c r="S39" s="3"/>
      <c r="T39" s="11" t="s">
        <v>24</v>
      </c>
      <c r="U39" s="11" t="s">
        <v>24</v>
      </c>
      <c r="V39" s="11" t="s">
        <v>41</v>
      </c>
      <c r="X39" s="12" t="str">
        <f t="shared" si="1"/>
        <v>304893KAAP628</v>
      </c>
    </row>
    <row r="40" spans="1:25" ht="38.25" x14ac:dyDescent="0.2">
      <c r="A40" s="52" t="s">
        <v>1490</v>
      </c>
      <c r="B40" s="16" t="s">
        <v>1454</v>
      </c>
      <c r="C40" s="3" t="s">
        <v>1451</v>
      </c>
      <c r="D40" s="11">
        <v>604</v>
      </c>
      <c r="E40" s="16" t="s">
        <v>1491</v>
      </c>
      <c r="F40" s="10" t="s">
        <v>1492</v>
      </c>
      <c r="J40" s="41"/>
      <c r="K40" s="41"/>
      <c r="L40" s="41"/>
      <c r="N40" s="11">
        <v>3</v>
      </c>
      <c r="O40" s="11">
        <v>3</v>
      </c>
      <c r="P40" s="11">
        <v>3</v>
      </c>
      <c r="Q40" s="11" t="s">
        <v>22</v>
      </c>
      <c r="R40" s="11" t="s">
        <v>23</v>
      </c>
      <c r="S40" s="3"/>
      <c r="T40" s="11" t="s">
        <v>24</v>
      </c>
      <c r="U40" s="11" t="s">
        <v>24</v>
      </c>
      <c r="V40" s="3" t="s">
        <v>82</v>
      </c>
      <c r="X40" s="12" t="s">
        <v>1494</v>
      </c>
      <c r="Y40" s="13" t="s">
        <v>1493</v>
      </c>
    </row>
    <row r="41" spans="1:25" ht="63.75" x14ac:dyDescent="0.2">
      <c r="A41" s="52" t="s">
        <v>418</v>
      </c>
      <c r="B41" s="16" t="s">
        <v>362</v>
      </c>
      <c r="C41" s="11" t="s">
        <v>360</v>
      </c>
      <c r="D41" s="11">
        <v>651</v>
      </c>
      <c r="E41" s="41" t="s">
        <v>415</v>
      </c>
      <c r="F41" s="10" t="s">
        <v>417</v>
      </c>
      <c r="J41" s="41"/>
      <c r="N41" s="11">
        <v>3</v>
      </c>
      <c r="O41" s="11">
        <v>3</v>
      </c>
      <c r="P41" s="11">
        <v>3</v>
      </c>
      <c r="Q41" s="11" t="s">
        <v>22</v>
      </c>
      <c r="R41" s="11" t="s">
        <v>23</v>
      </c>
      <c r="S41" s="3"/>
      <c r="T41" s="11" t="s">
        <v>24</v>
      </c>
      <c r="U41" s="11" t="s">
        <v>24</v>
      </c>
      <c r="V41" s="3" t="s">
        <v>41</v>
      </c>
      <c r="X41" s="12" t="str">
        <f t="shared" si="1"/>
        <v>301237MAST651</v>
      </c>
    </row>
    <row r="42" spans="1:25" ht="63.75" x14ac:dyDescent="0.2">
      <c r="A42" s="52" t="s">
        <v>1044</v>
      </c>
      <c r="B42" s="16" t="s">
        <v>99</v>
      </c>
      <c r="C42" s="11" t="s">
        <v>97</v>
      </c>
      <c r="D42" s="11">
        <v>675</v>
      </c>
      <c r="E42" s="16" t="s">
        <v>1043</v>
      </c>
      <c r="F42" s="2" t="s">
        <v>1045</v>
      </c>
      <c r="N42" s="11">
        <v>3</v>
      </c>
      <c r="O42" s="11">
        <v>3</v>
      </c>
      <c r="P42" s="11">
        <v>3</v>
      </c>
      <c r="Q42" s="11" t="s">
        <v>22</v>
      </c>
      <c r="R42" s="11" t="s">
        <v>23</v>
      </c>
      <c r="S42" s="3"/>
      <c r="T42" s="11" t="s">
        <v>24</v>
      </c>
      <c r="U42" s="11" t="s">
        <v>24</v>
      </c>
      <c r="V42" s="11" t="s">
        <v>41</v>
      </c>
      <c r="X42" s="12" t="str">
        <f t="shared" si="1"/>
        <v>304900MISY675</v>
      </c>
    </row>
    <row r="43" spans="1:25" ht="38.25" x14ac:dyDescent="0.2">
      <c r="A43" s="52" t="s">
        <v>1507</v>
      </c>
      <c r="B43" s="16" t="s">
        <v>261</v>
      </c>
      <c r="C43" s="11" t="s">
        <v>259</v>
      </c>
      <c r="D43" s="11">
        <v>602</v>
      </c>
      <c r="E43" s="16" t="s">
        <v>1499</v>
      </c>
      <c r="F43" s="10" t="s">
        <v>1501</v>
      </c>
      <c r="L43" s="16" t="s">
        <v>563</v>
      </c>
      <c r="N43" s="3">
        <v>2</v>
      </c>
      <c r="O43" s="3">
        <v>2</v>
      </c>
      <c r="P43" s="3">
        <v>2</v>
      </c>
      <c r="Q43" s="11" t="s">
        <v>22</v>
      </c>
      <c r="R43" s="11" t="s">
        <v>23</v>
      </c>
      <c r="S43" s="3"/>
      <c r="T43" s="11" t="s">
        <v>24</v>
      </c>
      <c r="U43" s="11" t="s">
        <v>24</v>
      </c>
      <c r="V43" s="11" t="s">
        <v>41</v>
      </c>
      <c r="X43" s="12" t="str">
        <f t="shared" si="1"/>
        <v>304705MMSC602</v>
      </c>
    </row>
    <row r="44" spans="1:25" ht="76.5" x14ac:dyDescent="0.2">
      <c r="A44" s="52" t="s">
        <v>1435</v>
      </c>
      <c r="B44" s="16" t="s">
        <v>261</v>
      </c>
      <c r="C44" s="11" t="s">
        <v>259</v>
      </c>
      <c r="D44" s="11">
        <v>603</v>
      </c>
      <c r="E44" s="41" t="s">
        <v>1433</v>
      </c>
      <c r="F44" s="10" t="s">
        <v>1436</v>
      </c>
      <c r="K44" s="41"/>
      <c r="N44" s="11">
        <v>3</v>
      </c>
      <c r="O44" s="11">
        <v>3</v>
      </c>
      <c r="P44" s="11">
        <v>3</v>
      </c>
      <c r="Q44" s="11" t="s">
        <v>22</v>
      </c>
      <c r="R44" s="11" t="s">
        <v>23</v>
      </c>
      <c r="S44" s="3"/>
      <c r="T44" s="11" t="s">
        <v>24</v>
      </c>
      <c r="U44" s="11" t="s">
        <v>24</v>
      </c>
      <c r="V44" s="3" t="s">
        <v>1434</v>
      </c>
      <c r="X44" s="12" t="str">
        <f t="shared" ref="X44" si="2">CONCATENATE(A44,C44,D44)</f>
        <v>303610MMSC603</v>
      </c>
    </row>
    <row r="45" spans="1:25" ht="89.25" x14ac:dyDescent="0.2">
      <c r="A45" s="52" t="s">
        <v>1421</v>
      </c>
      <c r="B45" s="16" t="s">
        <v>261</v>
      </c>
      <c r="C45" s="11" t="s">
        <v>259</v>
      </c>
      <c r="D45" s="11">
        <v>608</v>
      </c>
      <c r="E45" s="16" t="s">
        <v>1118</v>
      </c>
      <c r="F45" s="10" t="s">
        <v>1423</v>
      </c>
      <c r="K45" s="41" t="s">
        <v>1422</v>
      </c>
      <c r="N45" s="11">
        <v>2</v>
      </c>
      <c r="O45" s="11">
        <v>2</v>
      </c>
      <c r="P45" s="11">
        <v>2</v>
      </c>
      <c r="Q45" s="11" t="s">
        <v>22</v>
      </c>
      <c r="R45" s="11" t="s">
        <v>23</v>
      </c>
      <c r="S45" s="3" t="s">
        <v>150</v>
      </c>
      <c r="T45" s="3" t="s">
        <v>24</v>
      </c>
      <c r="U45" s="11" t="s">
        <v>24</v>
      </c>
      <c r="V45" s="3" t="s">
        <v>41</v>
      </c>
      <c r="X45" s="12" t="str">
        <f t="shared" si="1"/>
        <v>303536MMSC608</v>
      </c>
    </row>
    <row r="46" spans="1:25" ht="89.25" x14ac:dyDescent="0.2">
      <c r="A46" s="52" t="s">
        <v>1428</v>
      </c>
      <c r="B46" s="16" t="s">
        <v>261</v>
      </c>
      <c r="C46" s="11" t="s">
        <v>259</v>
      </c>
      <c r="D46" s="11">
        <v>625</v>
      </c>
      <c r="E46" s="41" t="s">
        <v>1426</v>
      </c>
      <c r="F46" s="10" t="s">
        <v>1429</v>
      </c>
      <c r="K46" s="41" t="s">
        <v>1427</v>
      </c>
      <c r="N46" s="11">
        <v>4</v>
      </c>
      <c r="O46" s="11">
        <v>4</v>
      </c>
      <c r="P46" s="11">
        <v>4</v>
      </c>
      <c r="Q46" s="11" t="s">
        <v>22</v>
      </c>
      <c r="R46" s="11" t="s">
        <v>23</v>
      </c>
      <c r="S46" s="3" t="s">
        <v>150</v>
      </c>
      <c r="T46" s="11" t="s">
        <v>24</v>
      </c>
      <c r="U46" s="11" t="s">
        <v>24</v>
      </c>
      <c r="V46" s="3" t="s">
        <v>41</v>
      </c>
      <c r="X46" s="12" t="str">
        <f t="shared" si="1"/>
        <v>303560MMSC625</v>
      </c>
    </row>
    <row r="47" spans="1:25" ht="38.25" x14ac:dyDescent="0.2">
      <c r="A47" s="52" t="s">
        <v>562</v>
      </c>
      <c r="B47" s="16" t="s">
        <v>261</v>
      </c>
      <c r="C47" s="11" t="s">
        <v>259</v>
      </c>
      <c r="D47" s="11">
        <v>628</v>
      </c>
      <c r="E47" s="41" t="s">
        <v>535</v>
      </c>
      <c r="F47" s="2" t="s">
        <v>538</v>
      </c>
      <c r="K47" s="41" t="s">
        <v>564</v>
      </c>
      <c r="L47" s="16" t="s">
        <v>563</v>
      </c>
      <c r="N47" s="11">
        <v>3</v>
      </c>
      <c r="O47" s="11">
        <v>3</v>
      </c>
      <c r="P47" s="11">
        <v>3</v>
      </c>
      <c r="Q47" s="11" t="s">
        <v>22</v>
      </c>
      <c r="R47" s="11" t="s">
        <v>23</v>
      </c>
      <c r="S47" s="3"/>
      <c r="T47" s="11" t="s">
        <v>24</v>
      </c>
      <c r="U47" s="11" t="s">
        <v>24</v>
      </c>
      <c r="V47" s="11" t="s">
        <v>42</v>
      </c>
      <c r="X47" s="12" t="str">
        <f t="shared" si="1"/>
        <v>304715MMSC628</v>
      </c>
    </row>
    <row r="48" spans="1:25" ht="38.25" x14ac:dyDescent="0.2">
      <c r="A48" s="52" t="s">
        <v>631</v>
      </c>
      <c r="B48" s="16" t="s">
        <v>261</v>
      </c>
      <c r="C48" s="11" t="s">
        <v>259</v>
      </c>
      <c r="D48" s="11">
        <v>629</v>
      </c>
      <c r="E48" s="41" t="s">
        <v>539</v>
      </c>
      <c r="F48" s="10" t="s">
        <v>629</v>
      </c>
      <c r="K48" s="16" t="s">
        <v>630</v>
      </c>
      <c r="L48" s="16" t="s">
        <v>563</v>
      </c>
      <c r="N48" s="11">
        <v>2</v>
      </c>
      <c r="O48" s="11">
        <v>2</v>
      </c>
      <c r="P48" s="11">
        <v>2</v>
      </c>
      <c r="Q48" s="11" t="s">
        <v>22</v>
      </c>
      <c r="R48" s="11" t="s">
        <v>150</v>
      </c>
      <c r="S48" s="3"/>
      <c r="T48" s="11" t="s">
        <v>24</v>
      </c>
      <c r="U48" s="11" t="s">
        <v>24</v>
      </c>
      <c r="V48" s="11" t="s">
        <v>42</v>
      </c>
      <c r="X48" s="12" t="str">
        <f t="shared" si="1"/>
        <v>304716MMSC629</v>
      </c>
    </row>
    <row r="49" spans="1:24" ht="51" x14ac:dyDescent="0.2">
      <c r="A49" s="52" t="s">
        <v>1509</v>
      </c>
      <c r="B49" s="16" t="s">
        <v>261</v>
      </c>
      <c r="C49" s="11" t="s">
        <v>259</v>
      </c>
      <c r="D49" s="11">
        <v>631</v>
      </c>
      <c r="E49" s="16" t="s">
        <v>1508</v>
      </c>
      <c r="F49" s="10" t="s">
        <v>1510</v>
      </c>
      <c r="J49" s="16" t="s">
        <v>1513</v>
      </c>
      <c r="K49" s="16" t="s">
        <v>1514</v>
      </c>
      <c r="N49" s="11">
        <v>2</v>
      </c>
      <c r="O49" s="11">
        <v>2</v>
      </c>
      <c r="P49" s="3">
        <v>4</v>
      </c>
      <c r="Q49" s="11" t="s">
        <v>22</v>
      </c>
      <c r="R49" s="11" t="s">
        <v>23</v>
      </c>
      <c r="S49" s="3"/>
      <c r="T49" s="3" t="s">
        <v>95</v>
      </c>
      <c r="U49" s="11" t="s">
        <v>24</v>
      </c>
      <c r="V49" s="11" t="s">
        <v>82</v>
      </c>
      <c r="X49" s="12" t="str">
        <f t="shared" si="1"/>
        <v>303547MMSC631</v>
      </c>
    </row>
    <row r="50" spans="1:24" ht="51" x14ac:dyDescent="0.2">
      <c r="A50" s="52" t="s">
        <v>1511</v>
      </c>
      <c r="B50" s="16" t="s">
        <v>261</v>
      </c>
      <c r="C50" s="11" t="s">
        <v>259</v>
      </c>
      <c r="D50" s="11">
        <v>638</v>
      </c>
      <c r="E50" s="16" t="s">
        <v>1503</v>
      </c>
      <c r="F50" s="10" t="s">
        <v>1512</v>
      </c>
      <c r="N50" s="3">
        <v>3</v>
      </c>
      <c r="O50" s="3">
        <v>3</v>
      </c>
      <c r="P50" s="3">
        <v>3</v>
      </c>
      <c r="Q50" s="11" t="s">
        <v>22</v>
      </c>
      <c r="R50" s="11" t="s">
        <v>23</v>
      </c>
      <c r="S50" s="3"/>
      <c r="T50" s="11" t="s">
        <v>24</v>
      </c>
      <c r="U50" s="11" t="s">
        <v>24</v>
      </c>
      <c r="V50" s="11" t="s">
        <v>41</v>
      </c>
      <c r="X50" s="12" t="str">
        <f t="shared" si="1"/>
        <v>304721MMSC638</v>
      </c>
    </row>
    <row r="51" spans="1:24" ht="38.25" x14ac:dyDescent="0.2">
      <c r="A51" s="52" t="s">
        <v>1367</v>
      </c>
      <c r="B51" s="16" t="s">
        <v>261</v>
      </c>
      <c r="C51" s="11" t="s">
        <v>259</v>
      </c>
      <c r="D51" s="11">
        <v>641</v>
      </c>
      <c r="E51" s="16" t="s">
        <v>1363</v>
      </c>
      <c r="F51" s="10" t="s">
        <v>1356</v>
      </c>
      <c r="J51" s="41" t="s">
        <v>1368</v>
      </c>
      <c r="N51" s="11">
        <v>3</v>
      </c>
      <c r="O51" s="11">
        <v>3</v>
      </c>
      <c r="P51" s="11">
        <v>3</v>
      </c>
      <c r="Q51" s="11" t="s">
        <v>22</v>
      </c>
      <c r="R51" s="11" t="s">
        <v>131</v>
      </c>
      <c r="S51" s="3"/>
      <c r="T51" s="11" t="s">
        <v>24</v>
      </c>
      <c r="U51" s="11" t="s">
        <v>24</v>
      </c>
      <c r="V51" s="11" t="s">
        <v>311</v>
      </c>
      <c r="X51" s="12" t="str">
        <f t="shared" ref="X51" si="3">CONCATENATE(A51,C51,D51)</f>
        <v>304723MMSC641</v>
      </c>
    </row>
    <row r="52" spans="1:24" ht="38.25" x14ac:dyDescent="0.2">
      <c r="A52" s="52" t="s">
        <v>1369</v>
      </c>
      <c r="B52" s="16" t="s">
        <v>261</v>
      </c>
      <c r="C52" s="11" t="s">
        <v>259</v>
      </c>
      <c r="D52" s="11">
        <v>642</v>
      </c>
      <c r="E52" s="16" t="s">
        <v>1364</v>
      </c>
      <c r="F52" s="10" t="s">
        <v>1356</v>
      </c>
      <c r="J52" s="41" t="s">
        <v>1368</v>
      </c>
      <c r="N52" s="11">
        <v>3</v>
      </c>
      <c r="O52" s="11">
        <v>3</v>
      </c>
      <c r="P52" s="11">
        <v>3</v>
      </c>
      <c r="Q52" s="11" t="s">
        <v>22</v>
      </c>
      <c r="R52" s="11" t="s">
        <v>131</v>
      </c>
      <c r="S52" s="3"/>
      <c r="T52" s="11" t="s">
        <v>24</v>
      </c>
      <c r="U52" s="11" t="s">
        <v>24</v>
      </c>
      <c r="V52" s="11" t="s">
        <v>311</v>
      </c>
      <c r="X52" s="12" t="str">
        <f t="shared" ref="X52" si="4">CONCATENATE(A52,C52,D52)</f>
        <v>304724MMSC642</v>
      </c>
    </row>
    <row r="53" spans="1:24" ht="38.25" x14ac:dyDescent="0.2">
      <c r="A53" s="52" t="s">
        <v>1370</v>
      </c>
      <c r="B53" s="16" t="s">
        <v>261</v>
      </c>
      <c r="C53" s="11" t="s">
        <v>259</v>
      </c>
      <c r="D53" s="11">
        <v>643</v>
      </c>
      <c r="E53" s="16" t="s">
        <v>1365</v>
      </c>
      <c r="F53" s="10" t="s">
        <v>1356</v>
      </c>
      <c r="J53" s="41" t="s">
        <v>1368</v>
      </c>
      <c r="N53" s="11">
        <v>3</v>
      </c>
      <c r="O53" s="11">
        <v>3</v>
      </c>
      <c r="P53" s="11">
        <v>3</v>
      </c>
      <c r="Q53" s="11" t="s">
        <v>22</v>
      </c>
      <c r="R53" s="11" t="s">
        <v>131</v>
      </c>
      <c r="S53" s="3"/>
      <c r="T53" s="11" t="s">
        <v>24</v>
      </c>
      <c r="U53" s="11" t="s">
        <v>24</v>
      </c>
      <c r="V53" s="3" t="s">
        <v>311</v>
      </c>
      <c r="X53" s="12" t="str">
        <f t="shared" ref="X53" si="5">CONCATENATE(A53,C53,D53)</f>
        <v>304725MMSC643</v>
      </c>
    </row>
    <row r="54" spans="1:24" ht="38.25" x14ac:dyDescent="0.2">
      <c r="A54" s="52" t="s">
        <v>1371</v>
      </c>
      <c r="B54" s="16" t="s">
        <v>261</v>
      </c>
      <c r="C54" s="11" t="s">
        <v>259</v>
      </c>
      <c r="D54" s="11">
        <v>644</v>
      </c>
      <c r="E54" s="16" t="s">
        <v>1366</v>
      </c>
      <c r="F54" s="10" t="s">
        <v>1356</v>
      </c>
      <c r="J54" s="41" t="s">
        <v>1368</v>
      </c>
      <c r="N54" s="11">
        <v>3</v>
      </c>
      <c r="O54" s="11">
        <v>3</v>
      </c>
      <c r="P54" s="11">
        <v>3</v>
      </c>
      <c r="Q54" s="11" t="s">
        <v>22</v>
      </c>
      <c r="R54" s="11" t="s">
        <v>131</v>
      </c>
      <c r="S54" s="3"/>
      <c r="T54" s="11" t="s">
        <v>24</v>
      </c>
      <c r="U54" s="11" t="s">
        <v>24</v>
      </c>
      <c r="V54" s="3" t="s">
        <v>311</v>
      </c>
      <c r="X54" s="12" t="str">
        <f t="shared" ref="X54" si="6">CONCATENATE(A54,C54,D54)</f>
        <v>304726MMSC644</v>
      </c>
    </row>
    <row r="55" spans="1:24" ht="76.5" x14ac:dyDescent="0.2">
      <c r="A55" s="52" t="s">
        <v>344</v>
      </c>
      <c r="B55" s="16" t="s">
        <v>261</v>
      </c>
      <c r="C55" s="11" t="s">
        <v>259</v>
      </c>
      <c r="D55" s="11">
        <v>815</v>
      </c>
      <c r="E55" s="16" t="s">
        <v>343</v>
      </c>
      <c r="F55" s="2" t="s">
        <v>345</v>
      </c>
      <c r="J55" s="41"/>
      <c r="N55" s="3">
        <v>3</v>
      </c>
      <c r="O55" s="3">
        <v>3</v>
      </c>
      <c r="P55" s="11">
        <v>6</v>
      </c>
      <c r="Q55" s="11" t="s">
        <v>22</v>
      </c>
      <c r="R55" s="11" t="s">
        <v>318</v>
      </c>
      <c r="S55" s="3"/>
      <c r="T55" s="11" t="s">
        <v>95</v>
      </c>
      <c r="U55" s="11" t="s">
        <v>24</v>
      </c>
      <c r="V55" s="11" t="s">
        <v>166</v>
      </c>
      <c r="X55" s="12" t="str">
        <f t="shared" si="1"/>
        <v>303531MMSC815</v>
      </c>
    </row>
    <row r="56" spans="1:24" ht="63.75" x14ac:dyDescent="0.2">
      <c r="A56" s="52" t="s">
        <v>918</v>
      </c>
      <c r="B56" s="16" t="s">
        <v>778</v>
      </c>
      <c r="C56" s="11" t="s">
        <v>779</v>
      </c>
      <c r="D56" s="11">
        <v>684</v>
      </c>
      <c r="E56" s="16" t="s">
        <v>915</v>
      </c>
      <c r="F56" s="10" t="s">
        <v>917</v>
      </c>
      <c r="J56" s="41" t="s">
        <v>916</v>
      </c>
      <c r="L56" s="41" t="s">
        <v>919</v>
      </c>
      <c r="N56" s="11">
        <v>3</v>
      </c>
      <c r="O56" s="11">
        <v>3</v>
      </c>
      <c r="P56" s="11">
        <v>3</v>
      </c>
      <c r="Q56" s="11" t="s">
        <v>22</v>
      </c>
      <c r="R56" s="11" t="s">
        <v>23</v>
      </c>
      <c r="S56" s="3"/>
      <c r="T56" s="11" t="s">
        <v>24</v>
      </c>
      <c r="U56" s="11" t="s">
        <v>24</v>
      </c>
      <c r="V56" s="11" t="s">
        <v>42</v>
      </c>
      <c r="X56" s="12" t="str">
        <f t="shared" si="1"/>
        <v>022929MUSC684</v>
      </c>
    </row>
    <row r="57" spans="1:24" ht="89.25" x14ac:dyDescent="0.2">
      <c r="A57" s="52" t="s">
        <v>1238</v>
      </c>
      <c r="B57" s="16" t="s">
        <v>1236</v>
      </c>
      <c r="C57" s="11" t="s">
        <v>1229</v>
      </c>
      <c r="D57" s="11">
        <v>692</v>
      </c>
      <c r="E57" s="16" t="s">
        <v>1237</v>
      </c>
      <c r="F57" s="10" t="s">
        <v>1239</v>
      </c>
      <c r="J57" s="16" t="s">
        <v>1240</v>
      </c>
      <c r="K57" s="16" t="s">
        <v>1241</v>
      </c>
      <c r="N57" s="11">
        <v>3</v>
      </c>
      <c r="O57" s="11">
        <v>3</v>
      </c>
      <c r="P57" s="11">
        <v>3</v>
      </c>
      <c r="Q57" s="3" t="s">
        <v>22</v>
      </c>
      <c r="R57" s="11" t="s">
        <v>1095</v>
      </c>
      <c r="S57" s="3"/>
      <c r="T57" s="11" t="s">
        <v>24</v>
      </c>
      <c r="U57" s="11" t="s">
        <v>24</v>
      </c>
      <c r="V57" s="3" t="s">
        <v>41</v>
      </c>
      <c r="X57" s="12" t="str">
        <f t="shared" si="1"/>
        <v>303316NURS692</v>
      </c>
    </row>
    <row r="58" spans="1:24" ht="76.5" x14ac:dyDescent="0.2">
      <c r="A58" s="52" t="s">
        <v>1378</v>
      </c>
      <c r="B58" s="16" t="s">
        <v>1236</v>
      </c>
      <c r="C58" s="11" t="s">
        <v>1229</v>
      </c>
      <c r="D58" s="11">
        <v>852</v>
      </c>
      <c r="E58" s="41" t="s">
        <v>1455</v>
      </c>
      <c r="F58" s="10" t="s">
        <v>1379</v>
      </c>
      <c r="N58" s="11">
        <v>3</v>
      </c>
      <c r="O58" s="11">
        <v>3</v>
      </c>
      <c r="P58" s="11">
        <v>3</v>
      </c>
      <c r="Q58" s="11" t="s">
        <v>22</v>
      </c>
      <c r="R58" s="11" t="s">
        <v>23</v>
      </c>
      <c r="S58" s="3"/>
      <c r="T58" s="11" t="s">
        <v>24</v>
      </c>
      <c r="U58" s="11" t="s">
        <v>24</v>
      </c>
      <c r="V58" s="3" t="s">
        <v>41</v>
      </c>
      <c r="X58" s="12" t="str">
        <f t="shared" ref="X58" si="7">CONCATENATE(A58,C58,D58)</f>
        <v>303366NURS852</v>
      </c>
    </row>
    <row r="59" spans="1:24" ht="89.25" x14ac:dyDescent="0.2">
      <c r="A59" s="52" t="s">
        <v>1380</v>
      </c>
      <c r="B59" s="16" t="s">
        <v>1236</v>
      </c>
      <c r="C59" s="11" t="s">
        <v>1229</v>
      </c>
      <c r="D59" s="11">
        <v>881</v>
      </c>
      <c r="E59" s="41" t="s">
        <v>1456</v>
      </c>
      <c r="F59" s="10" t="s">
        <v>1381</v>
      </c>
      <c r="N59" s="11">
        <v>3</v>
      </c>
      <c r="O59" s="11">
        <v>3</v>
      </c>
      <c r="P59" s="11">
        <v>3</v>
      </c>
      <c r="Q59" s="11" t="s">
        <v>22</v>
      </c>
      <c r="R59" s="11" t="s">
        <v>23</v>
      </c>
      <c r="S59" s="3"/>
      <c r="T59" s="11" t="s">
        <v>24</v>
      </c>
      <c r="U59" s="11" t="s">
        <v>24</v>
      </c>
      <c r="V59" s="3" t="s">
        <v>41</v>
      </c>
      <c r="X59" s="12" t="str">
        <f t="shared" ref="X59:X60" si="8">CONCATENATE(A59,C59,D59)</f>
        <v>303318NURS881</v>
      </c>
    </row>
    <row r="60" spans="1:24" ht="89.25" x14ac:dyDescent="0.2">
      <c r="A60" s="52" t="s">
        <v>1394</v>
      </c>
      <c r="B60" s="16" t="s">
        <v>1236</v>
      </c>
      <c r="C60" s="11" t="s">
        <v>1229</v>
      </c>
      <c r="D60" s="11">
        <v>921</v>
      </c>
      <c r="E60" s="41" t="s">
        <v>1390</v>
      </c>
      <c r="F60" s="10" t="s">
        <v>1392</v>
      </c>
      <c r="K60" s="41" t="s">
        <v>1391</v>
      </c>
      <c r="L60" s="41" t="s">
        <v>1393</v>
      </c>
      <c r="N60" s="11">
        <v>1</v>
      </c>
      <c r="O60" s="11">
        <v>3</v>
      </c>
      <c r="P60" s="11">
        <v>3</v>
      </c>
      <c r="Q60" s="11" t="s">
        <v>22</v>
      </c>
      <c r="R60" s="11" t="s">
        <v>1095</v>
      </c>
      <c r="T60" s="11" t="s">
        <v>24</v>
      </c>
      <c r="U60" s="11" t="s">
        <v>24</v>
      </c>
      <c r="V60" s="11" t="s">
        <v>42</v>
      </c>
      <c r="X60" s="12" t="str">
        <f t="shared" si="8"/>
        <v>303337NURS921</v>
      </c>
    </row>
    <row r="61" spans="1:24" ht="51" x14ac:dyDescent="0.2">
      <c r="A61" s="52" t="s">
        <v>228</v>
      </c>
      <c r="B61" s="16" t="s">
        <v>217</v>
      </c>
      <c r="C61" s="11" t="s">
        <v>216</v>
      </c>
      <c r="D61" s="11">
        <v>630</v>
      </c>
      <c r="E61" s="41" t="s">
        <v>227</v>
      </c>
      <c r="F61" s="2" t="s">
        <v>229</v>
      </c>
      <c r="J61" s="41" t="s">
        <v>877</v>
      </c>
      <c r="N61" s="11">
        <v>3</v>
      </c>
      <c r="O61" s="11">
        <v>3</v>
      </c>
      <c r="P61" s="11">
        <v>3</v>
      </c>
      <c r="Q61" s="11" t="s">
        <v>22</v>
      </c>
      <c r="R61" s="11" t="s">
        <v>23</v>
      </c>
      <c r="S61" s="3"/>
      <c r="T61" s="11" t="s">
        <v>24</v>
      </c>
      <c r="U61" s="11" t="s">
        <v>24</v>
      </c>
      <c r="V61" s="11" t="s">
        <v>82</v>
      </c>
      <c r="X61" s="12" t="str">
        <f t="shared" si="1"/>
        <v>302130PHYS630</v>
      </c>
    </row>
    <row r="62" spans="1:24" ht="102" x14ac:dyDescent="0.2">
      <c r="A62" s="52" t="s">
        <v>221</v>
      </c>
      <c r="B62" s="16" t="s">
        <v>217</v>
      </c>
      <c r="C62" s="11" t="s">
        <v>216</v>
      </c>
      <c r="D62" s="11">
        <v>650</v>
      </c>
      <c r="E62" s="16" t="s">
        <v>218</v>
      </c>
      <c r="F62" s="10" t="s">
        <v>219</v>
      </c>
      <c r="G62" s="16" t="s">
        <v>1282</v>
      </c>
      <c r="H62" s="11" t="s">
        <v>216</v>
      </c>
      <c r="I62" s="11" t="s">
        <v>147</v>
      </c>
      <c r="J62" s="41" t="s">
        <v>220</v>
      </c>
      <c r="N62" s="11">
        <v>3</v>
      </c>
      <c r="O62" s="11">
        <v>3</v>
      </c>
      <c r="P62" s="11">
        <v>3</v>
      </c>
      <c r="Q62" s="11" t="s">
        <v>22</v>
      </c>
      <c r="R62" s="11" t="s">
        <v>23</v>
      </c>
      <c r="S62" s="3"/>
      <c r="T62" s="11" t="s">
        <v>24</v>
      </c>
      <c r="U62" s="11" t="s">
        <v>24</v>
      </c>
      <c r="V62" s="11" t="s">
        <v>41</v>
      </c>
      <c r="X62" s="12" t="str">
        <f t="shared" si="1"/>
        <v>300125PHYS650</v>
      </c>
    </row>
    <row r="63" spans="1:24" ht="114.75" x14ac:dyDescent="0.2">
      <c r="A63" s="52" t="s">
        <v>1177</v>
      </c>
      <c r="B63" s="16" t="s">
        <v>1180</v>
      </c>
      <c r="C63" s="11" t="s">
        <v>1175</v>
      </c>
      <c r="D63" s="11">
        <v>600</v>
      </c>
      <c r="E63" s="16" t="s">
        <v>1176</v>
      </c>
      <c r="F63" s="10" t="s">
        <v>1179</v>
      </c>
      <c r="J63" s="41"/>
      <c r="K63" s="41" t="s">
        <v>1178</v>
      </c>
      <c r="N63" s="3">
        <v>2</v>
      </c>
      <c r="O63" s="3">
        <v>2</v>
      </c>
      <c r="P63" s="3">
        <v>2</v>
      </c>
      <c r="Q63" s="11" t="s">
        <v>317</v>
      </c>
      <c r="R63" s="11" t="s">
        <v>23</v>
      </c>
      <c r="S63" s="11" t="s">
        <v>213</v>
      </c>
      <c r="T63" s="3" t="s">
        <v>95</v>
      </c>
      <c r="U63" s="11" t="s">
        <v>24</v>
      </c>
      <c r="X63" s="12" t="str">
        <f t="shared" si="1"/>
        <v>025215PHYT600</v>
      </c>
    </row>
    <row r="64" spans="1:24" ht="38.25" x14ac:dyDescent="0.2">
      <c r="A64" s="52" t="s">
        <v>1182</v>
      </c>
      <c r="B64" s="16" t="s">
        <v>1180</v>
      </c>
      <c r="C64" s="11" t="s">
        <v>1175</v>
      </c>
      <c r="D64" s="11">
        <v>634</v>
      </c>
      <c r="E64" s="16" t="s">
        <v>1181</v>
      </c>
      <c r="F64" s="10" t="s">
        <v>1185</v>
      </c>
      <c r="J64" s="41" t="s">
        <v>1216</v>
      </c>
      <c r="K64" s="16" t="s">
        <v>1183</v>
      </c>
      <c r="L64" s="41" t="s">
        <v>1184</v>
      </c>
      <c r="N64" s="3">
        <v>2</v>
      </c>
      <c r="O64" s="11">
        <v>4</v>
      </c>
      <c r="P64" s="11">
        <v>4</v>
      </c>
      <c r="Q64" s="11" t="s">
        <v>22</v>
      </c>
      <c r="R64" s="11" t="s">
        <v>23</v>
      </c>
      <c r="T64" s="11" t="s">
        <v>95</v>
      </c>
      <c r="U64" s="11" t="s">
        <v>95</v>
      </c>
      <c r="V64" s="11" t="s">
        <v>42</v>
      </c>
      <c r="X64" s="12" t="str">
        <f t="shared" si="1"/>
        <v>025245PHYT634</v>
      </c>
    </row>
    <row r="65" spans="1:24" ht="114.75" x14ac:dyDescent="0.2">
      <c r="A65" s="52" t="s">
        <v>1187</v>
      </c>
      <c r="B65" s="16" t="s">
        <v>1180</v>
      </c>
      <c r="C65" s="11" t="s">
        <v>1175</v>
      </c>
      <c r="D65" s="11">
        <v>830</v>
      </c>
      <c r="E65" s="16" t="s">
        <v>1186</v>
      </c>
      <c r="F65" s="10" t="s">
        <v>1188</v>
      </c>
      <c r="J65" s="41" t="s">
        <v>1217</v>
      </c>
      <c r="L65" s="41"/>
      <c r="N65" s="3">
        <v>1</v>
      </c>
      <c r="O65" s="3">
        <v>1</v>
      </c>
      <c r="P65" s="3">
        <v>1</v>
      </c>
      <c r="Q65" s="11" t="s">
        <v>317</v>
      </c>
      <c r="R65" s="11" t="s">
        <v>23</v>
      </c>
      <c r="S65" s="11" t="s">
        <v>150</v>
      </c>
      <c r="T65" s="11" t="s">
        <v>95</v>
      </c>
      <c r="U65" s="11" t="s">
        <v>24</v>
      </c>
      <c r="V65" s="11" t="s">
        <v>364</v>
      </c>
      <c r="X65" s="12" t="str">
        <f t="shared" si="1"/>
        <v>025308PHYT830</v>
      </c>
    </row>
    <row r="66" spans="1:24" ht="140.25" x14ac:dyDescent="0.2">
      <c r="A66" s="52" t="s">
        <v>151</v>
      </c>
      <c r="B66" s="16" t="s">
        <v>149</v>
      </c>
      <c r="C66" s="11" t="s">
        <v>147</v>
      </c>
      <c r="D66" s="11">
        <v>830</v>
      </c>
      <c r="E66" s="16" t="s">
        <v>148</v>
      </c>
      <c r="F66" s="10" t="s">
        <v>152</v>
      </c>
      <c r="N66" s="11">
        <v>3</v>
      </c>
      <c r="O66" s="11">
        <v>3</v>
      </c>
      <c r="P66" s="11">
        <v>3</v>
      </c>
      <c r="Q66" s="11" t="s">
        <v>22</v>
      </c>
      <c r="R66" s="11" t="s">
        <v>23</v>
      </c>
      <c r="S66" s="3" t="s">
        <v>150</v>
      </c>
      <c r="T66" s="11" t="s">
        <v>24</v>
      </c>
      <c r="U66" s="11" t="s">
        <v>24</v>
      </c>
      <c r="V66" s="11" t="s">
        <v>42</v>
      </c>
      <c r="X66" s="12" t="str">
        <f t="shared" ref="X66:X67" si="9">CONCATENATE(A66,C66,D66)</f>
        <v>305338QSEG830</v>
      </c>
    </row>
    <row r="67" spans="1:24" ht="51" x14ac:dyDescent="0.2">
      <c r="A67" s="52" t="s">
        <v>1516</v>
      </c>
      <c r="B67" s="16" t="s">
        <v>1454</v>
      </c>
      <c r="C67" s="11" t="s">
        <v>1473</v>
      </c>
      <c r="D67" s="11">
        <v>700</v>
      </c>
      <c r="E67" s="41" t="s">
        <v>1515</v>
      </c>
      <c r="F67" s="2" t="s">
        <v>1517</v>
      </c>
      <c r="N67" s="11">
        <v>3</v>
      </c>
      <c r="O67" s="11">
        <v>3</v>
      </c>
      <c r="P67" s="11">
        <v>6</v>
      </c>
      <c r="Q67" s="11" t="s">
        <v>22</v>
      </c>
      <c r="R67" s="11" t="s">
        <v>23</v>
      </c>
      <c r="T67" s="11" t="s">
        <v>24</v>
      </c>
      <c r="U67" s="11" t="s">
        <v>95</v>
      </c>
      <c r="V67" s="3" t="s">
        <v>41</v>
      </c>
      <c r="X67" s="12" t="str">
        <f t="shared" si="9"/>
        <v>302169UAPP700</v>
      </c>
    </row>
    <row r="68" spans="1:24" ht="63.75" x14ac:dyDescent="0.2">
      <c r="A68" s="52" t="s">
        <v>1487</v>
      </c>
      <c r="B68" s="16" t="s">
        <v>1454</v>
      </c>
      <c r="C68" s="11" t="s">
        <v>1473</v>
      </c>
      <c r="D68" s="11">
        <v>701</v>
      </c>
      <c r="E68" s="41" t="s">
        <v>1482</v>
      </c>
      <c r="F68" s="2" t="s">
        <v>1489</v>
      </c>
      <c r="L68" s="41" t="s">
        <v>1484</v>
      </c>
      <c r="M68" s="41" t="s">
        <v>1488</v>
      </c>
      <c r="N68" s="11">
        <v>3</v>
      </c>
      <c r="O68" s="11">
        <v>3</v>
      </c>
      <c r="P68" s="11">
        <v>3</v>
      </c>
      <c r="Q68" s="11" t="s">
        <v>22</v>
      </c>
      <c r="R68" s="11" t="s">
        <v>23</v>
      </c>
      <c r="S68" s="3"/>
      <c r="T68" s="11" t="s">
        <v>24</v>
      </c>
      <c r="U68" s="11" t="s">
        <v>24</v>
      </c>
      <c r="V68" s="11" t="s">
        <v>82</v>
      </c>
      <c r="X68" s="12" t="str">
        <f t="shared" si="1"/>
        <v>302352UAPP701</v>
      </c>
    </row>
    <row r="76" spans="1:24" x14ac:dyDescent="0.2">
      <c r="X76" s="12" t="str">
        <f t="shared" ref="X76" si="10">CONCATENATE(A76,C76,D76)</f>
        <v/>
      </c>
    </row>
  </sheetData>
  <sortState xmlns:xlrd2="http://schemas.microsoft.com/office/spreadsheetml/2017/richdata2" ref="A3:Y68">
    <sortCondition ref="C3:C68"/>
    <sortCondition ref="D3:D68"/>
  </sortState>
  <mergeCells count="1">
    <mergeCell ref="A1:E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4"/>
  <sheetViews>
    <sheetView zoomScaleNormal="100" workbookViewId="0">
      <pane xSplit="5" ySplit="2" topLeftCell="F3" activePane="bottomRight" state="frozen"/>
      <selection pane="topRight" activeCell="F1" sqref="F1"/>
      <selection pane="bottomLeft" activeCell="A3" sqref="A3"/>
      <selection pane="bottomRight" activeCell="E31" sqref="E31"/>
    </sheetView>
  </sheetViews>
  <sheetFormatPr defaultColWidth="9.140625" defaultRowHeight="12.75" x14ac:dyDescent="0.2"/>
  <cols>
    <col min="1" max="1" width="7.7109375" style="47" customWidth="1"/>
    <col min="2" max="2" width="14.5703125" style="35" customWidth="1"/>
    <col min="3" max="3" width="6.7109375" style="30" customWidth="1"/>
    <col min="4" max="4" width="5.7109375" style="30" customWidth="1"/>
    <col min="5" max="5" width="20.85546875" style="35" customWidth="1"/>
    <col min="6" max="6" width="57.5703125" style="35" customWidth="1"/>
    <col min="7" max="7" width="7.140625" style="35" bestFit="1" customWidth="1"/>
    <col min="8" max="8" width="6.85546875" style="35" bestFit="1" customWidth="1"/>
    <col min="9" max="9" width="9.7109375" style="35" customWidth="1"/>
    <col min="10" max="10" width="6" style="35" bestFit="1" customWidth="1"/>
    <col min="11" max="11" width="5.7109375" style="35" bestFit="1" customWidth="1"/>
    <col min="12" max="12" width="9.85546875" style="35" bestFit="1" customWidth="1"/>
    <col min="13" max="14" width="6.7109375" style="30" customWidth="1"/>
    <col min="15" max="15" width="9.7109375" style="30" customWidth="1"/>
    <col min="16" max="16" width="8.28515625" style="30" customWidth="1"/>
    <col min="17" max="17" width="11.5703125" style="30" customWidth="1"/>
    <col min="18" max="18" width="10.5703125" style="30" customWidth="1"/>
    <col min="19" max="19" width="10.7109375" style="30" customWidth="1"/>
    <col min="20" max="20" width="11.7109375" style="30" customWidth="1"/>
    <col min="21" max="21" width="17.7109375" style="30" customWidth="1"/>
    <col min="22" max="22" width="16" style="44" customWidth="1"/>
    <col min="23" max="16384" width="9.140625" style="35"/>
  </cols>
  <sheetData>
    <row r="1" spans="1:22" ht="15.75" x14ac:dyDescent="0.25">
      <c r="A1" s="58" t="s">
        <v>57</v>
      </c>
      <c r="B1" s="59"/>
      <c r="C1" s="59"/>
      <c r="D1" s="59"/>
      <c r="E1" s="59"/>
      <c r="F1" s="43">
        <f>SUBTOTAL(3,F3:F40)</f>
        <v>1</v>
      </c>
      <c r="G1" s="43">
        <f>SUBTOTAL(3,G3:G40)</f>
        <v>0</v>
      </c>
      <c r="P1" s="43">
        <f>SUBTOTAL(3,P3:P40)</f>
        <v>1</v>
      </c>
    </row>
    <row r="2" spans="1:22" s="22" customFormat="1" ht="38.25" x14ac:dyDescent="0.2">
      <c r="A2" s="37" t="s">
        <v>0</v>
      </c>
      <c r="B2" s="38" t="s">
        <v>1</v>
      </c>
      <c r="C2" s="39" t="s">
        <v>2</v>
      </c>
      <c r="D2" s="39" t="s">
        <v>3</v>
      </c>
      <c r="E2" s="38" t="s">
        <v>4</v>
      </c>
      <c r="F2" s="38" t="s">
        <v>5</v>
      </c>
      <c r="G2" s="39" t="s">
        <v>6</v>
      </c>
      <c r="H2" s="39" t="s">
        <v>7</v>
      </c>
      <c r="I2" s="39" t="s">
        <v>8</v>
      </c>
      <c r="J2" s="39" t="s">
        <v>9</v>
      </c>
      <c r="K2" s="39" t="s">
        <v>10</v>
      </c>
      <c r="L2" s="39" t="s">
        <v>11</v>
      </c>
      <c r="M2" s="39" t="s">
        <v>12</v>
      </c>
      <c r="N2" s="39" t="s">
        <v>13</v>
      </c>
      <c r="O2" s="39" t="s">
        <v>14</v>
      </c>
      <c r="P2" s="39" t="s">
        <v>15</v>
      </c>
      <c r="Q2" s="39" t="s">
        <v>16</v>
      </c>
      <c r="R2" s="39" t="s">
        <v>17</v>
      </c>
      <c r="S2" s="39" t="s">
        <v>18</v>
      </c>
      <c r="T2" s="39" t="s">
        <v>19</v>
      </c>
      <c r="U2" s="39" t="s">
        <v>20</v>
      </c>
      <c r="V2" s="39" t="s">
        <v>21</v>
      </c>
    </row>
    <row r="3" spans="1:22" s="32" customFormat="1" ht="38.25" x14ac:dyDescent="0.2">
      <c r="A3" s="56" t="s">
        <v>1027</v>
      </c>
      <c r="B3" s="10" t="s">
        <v>841</v>
      </c>
      <c r="C3" s="11" t="s">
        <v>621</v>
      </c>
      <c r="D3" s="33">
        <v>695</v>
      </c>
      <c r="E3" s="32" t="s">
        <v>1026</v>
      </c>
      <c r="F3" s="32" t="s">
        <v>1028</v>
      </c>
      <c r="M3" s="33">
        <v>0</v>
      </c>
      <c r="N3" s="33">
        <v>0</v>
      </c>
      <c r="O3" s="33">
        <v>0</v>
      </c>
      <c r="P3" s="33" t="s">
        <v>317</v>
      </c>
      <c r="Q3" s="33" t="s">
        <v>213</v>
      </c>
      <c r="R3" s="33"/>
      <c r="S3" s="33"/>
      <c r="T3" s="33"/>
      <c r="U3" s="33"/>
      <c r="V3" s="46"/>
    </row>
    <row r="4" spans="1:22" s="32" customFormat="1" x14ac:dyDescent="0.2">
      <c r="A4" s="45"/>
      <c r="C4" s="33"/>
      <c r="D4" s="33"/>
      <c r="M4" s="33"/>
      <c r="N4" s="33"/>
      <c r="O4" s="33"/>
      <c r="P4" s="33"/>
      <c r="Q4" s="33"/>
      <c r="R4" s="33"/>
      <c r="S4" s="33"/>
      <c r="T4" s="33"/>
      <c r="U4" s="33"/>
      <c r="V4" s="46"/>
    </row>
    <row r="5" spans="1:22" s="32" customFormat="1" x14ac:dyDescent="0.2">
      <c r="A5" s="45"/>
      <c r="C5" s="33"/>
      <c r="D5" s="33"/>
      <c r="M5" s="33"/>
      <c r="N5" s="33"/>
      <c r="O5" s="33"/>
      <c r="P5" s="33"/>
      <c r="Q5" s="33"/>
      <c r="R5" s="33"/>
      <c r="S5" s="33"/>
      <c r="T5" s="33"/>
      <c r="U5" s="33"/>
      <c r="V5" s="46"/>
    </row>
    <row r="6" spans="1:22" s="32" customFormat="1" x14ac:dyDescent="0.2">
      <c r="A6" s="45"/>
      <c r="C6" s="33"/>
      <c r="D6" s="33"/>
      <c r="M6" s="33"/>
      <c r="N6" s="33"/>
      <c r="O6" s="33"/>
      <c r="P6" s="33"/>
      <c r="Q6" s="33"/>
      <c r="R6" s="33"/>
      <c r="S6" s="33"/>
      <c r="T6" s="33"/>
      <c r="U6" s="33"/>
      <c r="V6" s="46"/>
    </row>
    <row r="7" spans="1:22" s="32" customFormat="1" x14ac:dyDescent="0.2">
      <c r="A7" s="45"/>
      <c r="C7" s="33"/>
      <c r="D7" s="33"/>
      <c r="M7" s="33"/>
      <c r="N7" s="33"/>
      <c r="O7" s="33"/>
      <c r="P7" s="33"/>
      <c r="Q7" s="33"/>
      <c r="R7" s="33"/>
      <c r="S7" s="33"/>
      <c r="T7" s="33"/>
      <c r="U7" s="33"/>
      <c r="V7" s="46"/>
    </row>
    <row r="8" spans="1:22" s="32" customFormat="1" x14ac:dyDescent="0.2">
      <c r="A8" s="45"/>
      <c r="C8" s="33"/>
      <c r="D8" s="33"/>
      <c r="M8" s="33"/>
      <c r="N8" s="33"/>
      <c r="O8" s="33"/>
      <c r="P8" s="33"/>
      <c r="Q8" s="33"/>
      <c r="R8" s="33"/>
      <c r="S8" s="33"/>
      <c r="T8" s="33"/>
      <c r="U8" s="33"/>
      <c r="V8" s="46"/>
    </row>
    <row r="9" spans="1:22" s="32" customFormat="1" x14ac:dyDescent="0.2">
      <c r="A9" s="45"/>
      <c r="C9" s="33"/>
      <c r="D9" s="33"/>
      <c r="M9" s="33"/>
      <c r="N9" s="33"/>
      <c r="O9" s="33"/>
      <c r="P9" s="33"/>
      <c r="Q9" s="33"/>
      <c r="R9" s="33"/>
      <c r="S9" s="33"/>
      <c r="T9" s="33"/>
      <c r="U9" s="33"/>
      <c r="V9" s="46"/>
    </row>
    <row r="10" spans="1:22" s="32" customFormat="1" x14ac:dyDescent="0.2">
      <c r="A10" s="45"/>
      <c r="C10" s="33"/>
      <c r="D10" s="33"/>
      <c r="M10" s="33"/>
      <c r="N10" s="33"/>
      <c r="O10" s="33"/>
      <c r="P10" s="33"/>
      <c r="Q10" s="33"/>
      <c r="R10" s="33"/>
      <c r="S10" s="33"/>
      <c r="T10" s="33"/>
      <c r="U10" s="33"/>
      <c r="V10" s="46"/>
    </row>
    <row r="11" spans="1:22" s="32" customFormat="1" x14ac:dyDescent="0.2">
      <c r="A11" s="45"/>
      <c r="C11" s="33"/>
      <c r="D11" s="33"/>
      <c r="M11" s="33"/>
      <c r="N11" s="33"/>
      <c r="O11" s="33"/>
      <c r="P11" s="33"/>
      <c r="Q11" s="33"/>
      <c r="R11" s="33"/>
      <c r="S11" s="33"/>
      <c r="T11" s="33"/>
      <c r="U11" s="33"/>
      <c r="V11" s="46"/>
    </row>
    <row r="12" spans="1:22" s="32" customFormat="1" x14ac:dyDescent="0.2">
      <c r="A12" s="45"/>
      <c r="C12" s="33"/>
      <c r="D12" s="33"/>
      <c r="M12" s="33"/>
      <c r="N12" s="33"/>
      <c r="O12" s="33"/>
      <c r="P12" s="33"/>
      <c r="Q12" s="33"/>
      <c r="R12" s="33"/>
      <c r="S12" s="33"/>
      <c r="T12" s="33"/>
      <c r="U12" s="33"/>
      <c r="V12" s="46"/>
    </row>
    <row r="13" spans="1:22" s="32" customFormat="1" x14ac:dyDescent="0.2">
      <c r="A13" s="45"/>
      <c r="C13" s="33"/>
      <c r="D13" s="33"/>
      <c r="M13" s="33"/>
      <c r="N13" s="33"/>
      <c r="O13" s="33"/>
      <c r="P13" s="33"/>
      <c r="Q13" s="33"/>
      <c r="R13" s="33"/>
      <c r="S13" s="33"/>
      <c r="T13" s="33"/>
      <c r="U13" s="33"/>
      <c r="V13" s="46"/>
    </row>
    <row r="14" spans="1:22" s="32" customFormat="1" x14ac:dyDescent="0.2">
      <c r="A14" s="45"/>
      <c r="C14" s="33"/>
      <c r="D14" s="33"/>
      <c r="M14" s="33"/>
      <c r="N14" s="33"/>
      <c r="O14" s="33"/>
      <c r="P14" s="33"/>
      <c r="Q14" s="33"/>
      <c r="R14" s="33"/>
      <c r="S14" s="33"/>
      <c r="T14" s="33"/>
      <c r="U14" s="33"/>
      <c r="V14" s="46"/>
    </row>
    <row r="15" spans="1:22" s="32" customFormat="1" x14ac:dyDescent="0.2">
      <c r="A15" s="45"/>
      <c r="C15" s="33"/>
      <c r="D15" s="33"/>
      <c r="M15" s="33"/>
      <c r="N15" s="33"/>
      <c r="O15" s="33"/>
      <c r="P15" s="33"/>
      <c r="Q15" s="33"/>
      <c r="R15" s="33"/>
      <c r="S15" s="33"/>
      <c r="T15" s="33"/>
      <c r="U15" s="33"/>
      <c r="V15" s="46"/>
    </row>
    <row r="16" spans="1:22" s="32" customFormat="1" x14ac:dyDescent="0.2">
      <c r="A16" s="45"/>
      <c r="C16" s="33"/>
      <c r="D16" s="33"/>
      <c r="M16" s="33"/>
      <c r="N16" s="33"/>
      <c r="O16" s="33"/>
      <c r="P16" s="33"/>
      <c r="Q16" s="33"/>
      <c r="R16" s="33"/>
      <c r="S16" s="33"/>
      <c r="T16" s="33"/>
      <c r="U16" s="33"/>
      <c r="V16" s="46"/>
    </row>
    <row r="17" spans="1:22" s="32" customFormat="1" x14ac:dyDescent="0.2">
      <c r="A17" s="45"/>
      <c r="C17" s="33"/>
      <c r="D17" s="33"/>
      <c r="M17" s="33"/>
      <c r="N17" s="33"/>
      <c r="O17" s="33"/>
      <c r="P17" s="33"/>
      <c r="Q17" s="33"/>
      <c r="R17" s="33"/>
      <c r="S17" s="33"/>
      <c r="T17" s="33"/>
      <c r="U17" s="33"/>
      <c r="V17" s="46"/>
    </row>
    <row r="18" spans="1:22" s="32" customFormat="1" x14ac:dyDescent="0.2">
      <c r="A18" s="45"/>
      <c r="C18" s="33"/>
      <c r="D18" s="33"/>
      <c r="M18" s="33"/>
      <c r="N18" s="33"/>
      <c r="O18" s="33"/>
      <c r="P18" s="33"/>
      <c r="Q18" s="33"/>
      <c r="R18" s="33"/>
      <c r="S18" s="33"/>
      <c r="T18" s="33"/>
      <c r="U18" s="33"/>
      <c r="V18" s="46"/>
    </row>
    <row r="19" spans="1:22" s="32" customFormat="1" x14ac:dyDescent="0.2">
      <c r="A19" s="45"/>
      <c r="C19" s="33"/>
      <c r="D19" s="33"/>
      <c r="M19" s="33"/>
      <c r="N19" s="33"/>
      <c r="O19" s="33"/>
      <c r="P19" s="33"/>
      <c r="Q19" s="33"/>
      <c r="R19" s="33"/>
      <c r="S19" s="33"/>
      <c r="T19" s="33"/>
      <c r="U19" s="33"/>
      <c r="V19" s="46"/>
    </row>
    <row r="20" spans="1:22" s="32" customFormat="1" x14ac:dyDescent="0.2">
      <c r="A20" s="45"/>
      <c r="C20" s="33"/>
      <c r="D20" s="33"/>
      <c r="M20" s="33"/>
      <c r="N20" s="33"/>
      <c r="O20" s="33"/>
      <c r="P20" s="33"/>
      <c r="Q20" s="33"/>
      <c r="R20" s="33"/>
      <c r="S20" s="33"/>
      <c r="T20" s="33"/>
      <c r="U20" s="33"/>
      <c r="V20" s="46"/>
    </row>
    <row r="21" spans="1:22" s="32" customFormat="1" x14ac:dyDescent="0.2">
      <c r="A21" s="45"/>
      <c r="C21" s="33"/>
      <c r="D21" s="33"/>
      <c r="M21" s="33"/>
      <c r="N21" s="33"/>
      <c r="O21" s="33"/>
      <c r="P21" s="33"/>
      <c r="Q21" s="33"/>
      <c r="R21" s="33"/>
      <c r="S21" s="33"/>
      <c r="T21" s="33"/>
      <c r="U21" s="33"/>
      <c r="V21" s="46"/>
    </row>
    <row r="22" spans="1:22" s="32" customFormat="1" x14ac:dyDescent="0.2">
      <c r="A22" s="45"/>
      <c r="C22" s="33"/>
      <c r="D22" s="33"/>
      <c r="M22" s="33"/>
      <c r="N22" s="33"/>
      <c r="O22" s="33"/>
      <c r="P22" s="33"/>
      <c r="Q22" s="33"/>
      <c r="R22" s="33"/>
      <c r="S22" s="33"/>
      <c r="T22" s="33"/>
      <c r="U22" s="33"/>
      <c r="V22" s="46"/>
    </row>
    <row r="23" spans="1:22" s="32" customFormat="1" x14ac:dyDescent="0.2">
      <c r="A23" s="45"/>
      <c r="C23" s="33"/>
      <c r="D23" s="33"/>
      <c r="M23" s="33"/>
      <c r="N23" s="33"/>
      <c r="O23" s="33"/>
      <c r="P23" s="33"/>
      <c r="Q23" s="33"/>
      <c r="R23" s="33"/>
      <c r="S23" s="33"/>
      <c r="T23" s="33"/>
      <c r="U23" s="33"/>
      <c r="V23" s="46"/>
    </row>
    <row r="24" spans="1:22" s="32" customFormat="1" x14ac:dyDescent="0.2">
      <c r="A24" s="45"/>
      <c r="C24" s="33"/>
      <c r="D24" s="33"/>
      <c r="M24" s="33"/>
      <c r="N24" s="33"/>
      <c r="O24" s="33"/>
      <c r="P24" s="33"/>
      <c r="Q24" s="33"/>
      <c r="R24" s="33"/>
      <c r="S24" s="33"/>
      <c r="T24" s="33"/>
      <c r="U24" s="33"/>
      <c r="V24" s="46"/>
    </row>
    <row r="25" spans="1:22" s="32" customFormat="1" x14ac:dyDescent="0.2">
      <c r="A25" s="45"/>
      <c r="C25" s="33"/>
      <c r="D25" s="33"/>
      <c r="M25" s="33"/>
      <c r="N25" s="33"/>
      <c r="O25" s="33"/>
      <c r="P25" s="33"/>
      <c r="Q25" s="33"/>
      <c r="R25" s="33"/>
      <c r="S25" s="33"/>
      <c r="T25" s="33"/>
      <c r="U25" s="33"/>
      <c r="V25" s="46"/>
    </row>
    <row r="26" spans="1:22" s="32" customFormat="1" x14ac:dyDescent="0.2">
      <c r="A26" s="45"/>
      <c r="C26" s="33"/>
      <c r="D26" s="33"/>
      <c r="M26" s="33"/>
      <c r="N26" s="33"/>
      <c r="O26" s="33"/>
      <c r="P26" s="33"/>
      <c r="Q26" s="33"/>
      <c r="R26" s="33"/>
      <c r="S26" s="33"/>
      <c r="T26" s="33"/>
      <c r="U26" s="33"/>
      <c r="V26" s="46"/>
    </row>
    <row r="27" spans="1:22" s="32" customFormat="1" x14ac:dyDescent="0.2">
      <c r="A27" s="45"/>
      <c r="C27" s="33"/>
      <c r="D27" s="33"/>
      <c r="M27" s="33"/>
      <c r="N27" s="33"/>
      <c r="O27" s="33"/>
      <c r="P27" s="33"/>
      <c r="Q27" s="33"/>
      <c r="R27" s="33"/>
      <c r="S27" s="33"/>
      <c r="T27" s="33"/>
      <c r="U27" s="33"/>
      <c r="V27" s="46"/>
    </row>
    <row r="28" spans="1:22" s="32" customFormat="1" x14ac:dyDescent="0.2">
      <c r="A28" s="45"/>
      <c r="C28" s="33"/>
      <c r="D28" s="33"/>
      <c r="M28" s="33"/>
      <c r="N28" s="33"/>
      <c r="O28" s="33"/>
      <c r="P28" s="33"/>
      <c r="Q28" s="33"/>
      <c r="R28" s="33"/>
      <c r="S28" s="33"/>
      <c r="T28" s="33"/>
      <c r="U28" s="33"/>
      <c r="V28" s="46"/>
    </row>
    <row r="29" spans="1:22" s="32" customFormat="1" x14ac:dyDescent="0.2">
      <c r="A29" s="45"/>
      <c r="C29" s="33"/>
      <c r="D29" s="33"/>
      <c r="M29" s="33"/>
      <c r="N29" s="33"/>
      <c r="O29" s="33"/>
      <c r="P29" s="33"/>
      <c r="Q29" s="33"/>
      <c r="R29" s="33"/>
      <c r="S29" s="33"/>
      <c r="T29" s="33"/>
      <c r="U29" s="33"/>
      <c r="V29" s="46"/>
    </row>
    <row r="30" spans="1:22" s="32" customFormat="1" x14ac:dyDescent="0.2">
      <c r="A30" s="45"/>
      <c r="C30" s="33"/>
      <c r="D30" s="33"/>
      <c r="M30" s="33"/>
      <c r="N30" s="33"/>
      <c r="O30" s="33"/>
      <c r="P30" s="33"/>
      <c r="Q30" s="33"/>
      <c r="R30" s="33"/>
      <c r="S30" s="33"/>
      <c r="T30" s="33"/>
      <c r="U30" s="33"/>
      <c r="V30" s="46"/>
    </row>
    <row r="31" spans="1:22" s="32" customFormat="1" x14ac:dyDescent="0.2">
      <c r="A31" s="45"/>
      <c r="C31" s="33"/>
      <c r="D31" s="33"/>
      <c r="M31" s="33"/>
      <c r="N31" s="33"/>
      <c r="O31" s="33"/>
      <c r="P31" s="33"/>
      <c r="Q31" s="33"/>
      <c r="R31" s="33"/>
      <c r="S31" s="33"/>
      <c r="T31" s="33"/>
      <c r="U31" s="33"/>
      <c r="V31" s="46"/>
    </row>
    <row r="32" spans="1:22" s="32" customFormat="1" x14ac:dyDescent="0.2">
      <c r="A32" s="45"/>
      <c r="C32" s="33"/>
      <c r="D32" s="33"/>
      <c r="M32" s="33"/>
      <c r="N32" s="33"/>
      <c r="O32" s="33"/>
      <c r="P32" s="33"/>
      <c r="Q32" s="33"/>
      <c r="R32" s="33"/>
      <c r="S32" s="33"/>
      <c r="T32" s="33"/>
      <c r="U32" s="33"/>
      <c r="V32" s="46"/>
    </row>
    <row r="33" spans="1:22" s="32" customFormat="1" x14ac:dyDescent="0.2">
      <c r="A33" s="45"/>
      <c r="C33" s="33"/>
      <c r="D33" s="33"/>
      <c r="M33" s="33"/>
      <c r="N33" s="33"/>
      <c r="O33" s="33"/>
      <c r="P33" s="33"/>
      <c r="Q33" s="33"/>
      <c r="R33" s="33"/>
      <c r="S33" s="33"/>
      <c r="T33" s="33"/>
      <c r="U33" s="33"/>
      <c r="V33" s="46"/>
    </row>
    <row r="34" spans="1:22" s="32" customFormat="1" x14ac:dyDescent="0.2">
      <c r="A34" s="45"/>
      <c r="C34" s="33"/>
      <c r="D34" s="33"/>
      <c r="M34" s="33"/>
      <c r="N34" s="33"/>
      <c r="O34" s="33"/>
      <c r="P34" s="33"/>
      <c r="Q34" s="33"/>
      <c r="R34" s="33"/>
      <c r="S34" s="33"/>
      <c r="T34" s="33"/>
      <c r="U34" s="33"/>
      <c r="V34" s="46"/>
    </row>
    <row r="35" spans="1:22" s="32" customFormat="1" x14ac:dyDescent="0.2">
      <c r="A35" s="45"/>
      <c r="C35" s="33"/>
      <c r="D35" s="33"/>
      <c r="M35" s="33"/>
      <c r="N35" s="33"/>
      <c r="O35" s="33"/>
      <c r="P35" s="33"/>
      <c r="Q35" s="33"/>
      <c r="R35" s="33"/>
      <c r="S35" s="33"/>
      <c r="T35" s="33"/>
      <c r="U35" s="33"/>
      <c r="V35" s="46"/>
    </row>
    <row r="36" spans="1:22" s="32" customFormat="1" x14ac:dyDescent="0.2">
      <c r="A36" s="45"/>
      <c r="C36" s="33"/>
      <c r="D36" s="33"/>
      <c r="M36" s="33"/>
      <c r="N36" s="33"/>
      <c r="O36" s="33"/>
      <c r="P36" s="33"/>
      <c r="Q36" s="33"/>
      <c r="R36" s="33"/>
      <c r="S36" s="33"/>
      <c r="T36" s="33"/>
      <c r="U36" s="33"/>
      <c r="V36" s="46"/>
    </row>
    <row r="37" spans="1:22" s="32" customFormat="1" x14ac:dyDescent="0.2">
      <c r="A37" s="45"/>
      <c r="C37" s="33"/>
      <c r="D37" s="33"/>
      <c r="M37" s="33"/>
      <c r="N37" s="33"/>
      <c r="O37" s="33"/>
      <c r="P37" s="33"/>
      <c r="Q37" s="33"/>
      <c r="R37" s="33"/>
      <c r="S37" s="33"/>
      <c r="T37" s="33"/>
      <c r="U37" s="33"/>
      <c r="V37" s="46"/>
    </row>
    <row r="38" spans="1:22" s="32" customFormat="1" x14ac:dyDescent="0.2">
      <c r="A38" s="45"/>
      <c r="C38" s="33"/>
      <c r="D38" s="33"/>
      <c r="M38" s="33"/>
      <c r="N38" s="33"/>
      <c r="O38" s="33"/>
      <c r="P38" s="33"/>
      <c r="Q38" s="33"/>
      <c r="R38" s="33"/>
      <c r="S38" s="33"/>
      <c r="T38" s="33"/>
      <c r="U38" s="33"/>
      <c r="V38" s="46"/>
    </row>
    <row r="39" spans="1:22" s="32" customFormat="1" x14ac:dyDescent="0.2">
      <c r="A39" s="45"/>
      <c r="C39" s="33"/>
      <c r="D39" s="33"/>
      <c r="M39" s="33"/>
      <c r="N39" s="33"/>
      <c r="O39" s="33"/>
      <c r="P39" s="33"/>
      <c r="Q39" s="33"/>
      <c r="R39" s="33"/>
      <c r="S39" s="33"/>
      <c r="T39" s="33"/>
      <c r="U39" s="33"/>
      <c r="V39" s="46"/>
    </row>
    <row r="40" spans="1:22" s="32" customFormat="1" x14ac:dyDescent="0.2">
      <c r="A40" s="45"/>
      <c r="C40" s="33"/>
      <c r="D40" s="33"/>
      <c r="M40" s="33"/>
      <c r="N40" s="33"/>
      <c r="O40" s="33"/>
      <c r="P40" s="33"/>
      <c r="Q40" s="33"/>
      <c r="R40" s="33"/>
      <c r="S40" s="33"/>
      <c r="T40" s="33"/>
      <c r="U40" s="33"/>
      <c r="V40" s="46"/>
    </row>
    <row r="41" spans="1:22" s="32" customFormat="1" x14ac:dyDescent="0.2">
      <c r="A41" s="45"/>
      <c r="C41" s="33"/>
      <c r="D41" s="33"/>
      <c r="M41" s="33"/>
      <c r="N41" s="33"/>
      <c r="O41" s="33"/>
      <c r="P41" s="33"/>
      <c r="Q41" s="33"/>
      <c r="R41" s="33"/>
      <c r="S41" s="33"/>
      <c r="T41" s="33"/>
      <c r="U41" s="33"/>
      <c r="V41" s="46"/>
    </row>
    <row r="42" spans="1:22" s="32" customFormat="1" x14ac:dyDescent="0.2">
      <c r="A42" s="45"/>
      <c r="C42" s="33"/>
      <c r="D42" s="33"/>
      <c r="M42" s="33"/>
      <c r="N42" s="33"/>
      <c r="O42" s="33"/>
      <c r="P42" s="33"/>
      <c r="Q42" s="33"/>
      <c r="R42" s="33"/>
      <c r="S42" s="33"/>
      <c r="T42" s="33"/>
      <c r="U42" s="33"/>
      <c r="V42" s="46"/>
    </row>
    <row r="43" spans="1:22" s="32" customFormat="1" x14ac:dyDescent="0.2">
      <c r="A43" s="45"/>
      <c r="C43" s="33"/>
      <c r="D43" s="33"/>
      <c r="M43" s="33"/>
      <c r="N43" s="33"/>
      <c r="O43" s="33"/>
      <c r="P43" s="33"/>
      <c r="Q43" s="33"/>
      <c r="R43" s="33"/>
      <c r="S43" s="33"/>
      <c r="T43" s="33"/>
      <c r="U43" s="33"/>
      <c r="V43" s="46"/>
    </row>
    <row r="44" spans="1:22" s="32" customFormat="1" x14ac:dyDescent="0.2">
      <c r="A44" s="45"/>
      <c r="C44" s="33"/>
      <c r="D44" s="33"/>
      <c r="M44" s="33"/>
      <c r="N44" s="33"/>
      <c r="O44" s="33"/>
      <c r="P44" s="33"/>
      <c r="Q44" s="33"/>
      <c r="R44" s="33"/>
      <c r="S44" s="33"/>
      <c r="T44" s="33"/>
      <c r="U44" s="33"/>
      <c r="V44" s="46"/>
    </row>
    <row r="45" spans="1:22" s="32" customFormat="1" x14ac:dyDescent="0.2">
      <c r="A45" s="45"/>
      <c r="C45" s="33"/>
      <c r="D45" s="33"/>
      <c r="M45" s="33"/>
      <c r="N45" s="33"/>
      <c r="O45" s="33"/>
      <c r="P45" s="33"/>
      <c r="Q45" s="33"/>
      <c r="R45" s="33"/>
      <c r="S45" s="33"/>
      <c r="T45" s="33"/>
      <c r="U45" s="33"/>
      <c r="V45" s="46"/>
    </row>
    <row r="46" spans="1:22" s="32" customFormat="1" x14ac:dyDescent="0.2">
      <c r="A46" s="45"/>
      <c r="C46" s="33"/>
      <c r="D46" s="33"/>
      <c r="M46" s="33"/>
      <c r="N46" s="33"/>
      <c r="O46" s="33"/>
      <c r="P46" s="33"/>
      <c r="Q46" s="33"/>
      <c r="R46" s="33"/>
      <c r="S46" s="33"/>
      <c r="T46" s="33"/>
      <c r="U46" s="33"/>
      <c r="V46" s="46"/>
    </row>
    <row r="47" spans="1:22" s="32" customFormat="1" x14ac:dyDescent="0.2">
      <c r="A47" s="45"/>
      <c r="C47" s="33"/>
      <c r="D47" s="33"/>
      <c r="M47" s="33"/>
      <c r="N47" s="33"/>
      <c r="O47" s="33"/>
      <c r="P47" s="33"/>
      <c r="Q47" s="33"/>
      <c r="R47" s="33"/>
      <c r="S47" s="33"/>
      <c r="T47" s="33"/>
      <c r="U47" s="33"/>
      <c r="V47" s="46"/>
    </row>
    <row r="48" spans="1:22" s="32" customFormat="1" x14ac:dyDescent="0.2">
      <c r="A48" s="45"/>
      <c r="C48" s="33"/>
      <c r="D48" s="33"/>
      <c r="M48" s="33"/>
      <c r="N48" s="33"/>
      <c r="O48" s="33"/>
      <c r="P48" s="33"/>
      <c r="Q48" s="33"/>
      <c r="R48" s="33"/>
      <c r="S48" s="33"/>
      <c r="T48" s="33"/>
      <c r="U48" s="33"/>
      <c r="V48" s="46"/>
    </row>
    <row r="49" spans="1:22" s="32" customFormat="1" x14ac:dyDescent="0.2">
      <c r="A49" s="45"/>
      <c r="C49" s="33"/>
      <c r="D49" s="33"/>
      <c r="M49" s="33"/>
      <c r="N49" s="33"/>
      <c r="O49" s="33"/>
      <c r="P49" s="33"/>
      <c r="Q49" s="33"/>
      <c r="R49" s="33"/>
      <c r="S49" s="33"/>
      <c r="T49" s="33"/>
      <c r="U49" s="33"/>
      <c r="V49" s="46"/>
    </row>
    <row r="50" spans="1:22" s="32" customFormat="1" x14ac:dyDescent="0.2">
      <c r="A50" s="45"/>
      <c r="C50" s="33"/>
      <c r="D50" s="33"/>
      <c r="M50" s="33"/>
      <c r="N50" s="33"/>
      <c r="O50" s="33"/>
      <c r="P50" s="33"/>
      <c r="Q50" s="33"/>
      <c r="R50" s="33"/>
      <c r="S50" s="33"/>
      <c r="T50" s="33"/>
      <c r="U50" s="33"/>
      <c r="V50" s="46"/>
    </row>
    <row r="51" spans="1:22" s="32" customFormat="1" x14ac:dyDescent="0.2">
      <c r="A51" s="45"/>
      <c r="C51" s="33"/>
      <c r="D51" s="33"/>
      <c r="M51" s="33"/>
      <c r="N51" s="33"/>
      <c r="O51" s="33"/>
      <c r="P51" s="33"/>
      <c r="Q51" s="33"/>
      <c r="R51" s="33"/>
      <c r="S51" s="33"/>
      <c r="T51" s="33"/>
      <c r="U51" s="33"/>
      <c r="V51" s="46"/>
    </row>
    <row r="52" spans="1:22" s="32" customFormat="1" x14ac:dyDescent="0.2">
      <c r="A52" s="45"/>
      <c r="C52" s="33"/>
      <c r="D52" s="33"/>
      <c r="M52" s="33"/>
      <c r="N52" s="33"/>
      <c r="O52" s="33"/>
      <c r="P52" s="33"/>
      <c r="Q52" s="33"/>
      <c r="R52" s="33"/>
      <c r="S52" s="33"/>
      <c r="T52" s="33"/>
      <c r="U52" s="33"/>
      <c r="V52" s="46"/>
    </row>
    <row r="53" spans="1:22" s="32" customFormat="1" x14ac:dyDescent="0.2">
      <c r="A53" s="45"/>
      <c r="C53" s="33"/>
      <c r="D53" s="33"/>
      <c r="M53" s="33"/>
      <c r="N53" s="33"/>
      <c r="O53" s="33"/>
      <c r="P53" s="33"/>
      <c r="Q53" s="33"/>
      <c r="R53" s="33"/>
      <c r="S53" s="33"/>
      <c r="T53" s="33"/>
      <c r="U53" s="33"/>
      <c r="V53" s="46"/>
    </row>
    <row r="54" spans="1:22" s="32" customFormat="1" x14ac:dyDescent="0.2">
      <c r="A54" s="45"/>
      <c r="C54" s="33"/>
      <c r="D54" s="33"/>
      <c r="M54" s="33"/>
      <c r="N54" s="33"/>
      <c r="O54" s="33"/>
      <c r="P54" s="33"/>
      <c r="Q54" s="33"/>
      <c r="R54" s="33"/>
      <c r="S54" s="33"/>
      <c r="T54" s="33"/>
      <c r="U54" s="33"/>
      <c r="V54" s="46"/>
    </row>
  </sheetData>
  <mergeCells count="1">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B6D42CAACF7A48AF33959382473DC6" ma:contentTypeVersion="13" ma:contentTypeDescription="Create a new document." ma:contentTypeScope="" ma:versionID="b278bf3c59b40fb46eec6e462b5da363">
  <xsd:schema xmlns:xsd="http://www.w3.org/2001/XMLSchema" xmlns:xs="http://www.w3.org/2001/XMLSchema" xmlns:p="http://schemas.microsoft.com/office/2006/metadata/properties" xmlns:ns3="d08a0d2b-78ed-4b16-9128-461373a87838" xmlns:ns4="9134b39a-417d-48ec-9329-b668c6c93c8b" targetNamespace="http://schemas.microsoft.com/office/2006/metadata/properties" ma:root="true" ma:fieldsID="dcbc764e2396a53373f1b427a70932a1" ns3:_="" ns4:_="">
    <xsd:import namespace="d08a0d2b-78ed-4b16-9128-461373a87838"/>
    <xsd:import namespace="9134b39a-417d-48ec-9329-b668c6c93c8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8a0d2b-78ed-4b16-9128-461373a878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4b39a-417d-48ec-9329-b668c6c93c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3C139F-CF33-42DB-82FB-D8C7FC20D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8a0d2b-78ed-4b16-9128-461373a87838"/>
    <ds:schemaRef ds:uri="9134b39a-417d-48ec-9329-b668c6c93c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6995D2-8E72-4D68-A20B-DA7052E2F680}">
  <ds:schemaRefs>
    <ds:schemaRef ds:uri="http://schemas.microsoft.com/sharepoint/v3/contenttype/forms"/>
  </ds:schemaRefs>
</ds:datastoreItem>
</file>

<file path=customXml/itemProps3.xml><?xml version="1.0" encoding="utf-8"?>
<ds:datastoreItem xmlns:ds="http://schemas.openxmlformats.org/officeDocument/2006/customXml" ds:itemID="{CDA1DA48-842C-4040-8A02-3AAF14EA447C}">
  <ds:schemaRefs>
    <ds:schemaRef ds:uri="http://purl.org/dc/terms/"/>
    <ds:schemaRef ds:uri="http://schemas.microsoft.com/office/infopath/2007/PartnerControls"/>
    <ds:schemaRef ds:uri="http://www.w3.org/XML/1998/namespace"/>
    <ds:schemaRef ds:uri="http://purl.org/dc/dcmitype/"/>
    <ds:schemaRef ds:uri="http://schemas.openxmlformats.org/package/2006/metadata/core-properties"/>
    <ds:schemaRef ds:uri="http://purl.org/dc/elements/1.1/"/>
    <ds:schemaRef ds:uri="9134b39a-417d-48ec-9329-b668c6c93c8b"/>
    <ds:schemaRef ds:uri="http://schemas.microsoft.com/office/2006/documentManagement/types"/>
    <ds:schemaRef ds:uri="d08a0d2b-78ed-4b16-9128-461373a87838"/>
    <ds:schemaRef ds:uri="http://schemas.microsoft.com/office/2006/metadata/properties"/>
  </ds:schemaRefs>
</ds:datastoreItem>
</file>

<file path=docMetadata/LabelInfo.xml><?xml version="1.0" encoding="utf-8"?>
<clbl:labelList xmlns:clbl="http://schemas.microsoft.com/office/2020/mipLabelMetadata">
  <clbl:label id="{a698667d-8817-4ad9-a7f2-bb287f867e5f}" enabled="0" method="" siteId="{a698667d-8817-4ad9-a7f2-bb287f867e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UGRD NEW</vt:lpstr>
      <vt:lpstr>UGRD REVISED</vt:lpstr>
      <vt:lpstr>UGRD DEACTIVATIONS</vt:lpstr>
      <vt:lpstr>GRAD NEW</vt:lpstr>
      <vt:lpstr>GRAD REVISED</vt:lpstr>
      <vt:lpstr>GRAD DEACTIVATIONS</vt:lpstr>
      <vt:lpstr>'UGRD REVISED'!Print_Area</vt:lpstr>
    </vt:vector>
  </TitlesOfParts>
  <Company>University of Delaware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Fennell, Michael</dc:creator>
  <cp:lastModifiedBy>Yoo, John</cp:lastModifiedBy>
  <cp:lastPrinted>2020-01-23T17:02:57Z</cp:lastPrinted>
  <dcterms:created xsi:type="dcterms:W3CDTF">2019-01-22T13:31:20Z</dcterms:created>
  <dcterms:modified xsi:type="dcterms:W3CDTF">2023-02-06T14:22:49Z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0x010100CAB6D42CAACF7A48AF33959382473DC6</vt:lpwstr>
  </property>
</Properties>
</file>