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winprod.sharepoint.com/sites/Team-HR-Files-Class/Shared Documents/Class/Comp Team Training/FLSA/FLSA Exemption Status Forms/"/>
    </mc:Choice>
  </mc:AlternateContent>
  <xr:revisionPtr revIDLastSave="163" documentId="8_{42F1F189-8C45-4CCD-B5B9-F1B91448CE9D}" xr6:coauthVersionLast="47" xr6:coauthVersionMax="47" xr10:uidLastSave="{71144E1B-01FF-4C8B-8ED6-7E360EDAAA2D}"/>
  <bookViews>
    <workbookView xWindow="-28920" yWindow="-45" windowWidth="29040" windowHeight="17520" xr2:uid="{E783BD91-0E02-465F-973F-4EAC433B590D}"/>
  </bookViews>
  <sheets>
    <sheet name="FLSA Calculator" sheetId="1" r:id="rId1"/>
    <sheet name="For Compensation Use Only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 s="1"/>
  <c r="F8" i="1" s="1"/>
  <c r="E10" i="1"/>
  <c r="E8" i="1" s="1"/>
  <c r="C10" i="1"/>
  <c r="C11" i="1" s="1"/>
  <c r="B3" i="2"/>
  <c r="D8" i="1"/>
  <c r="D11" i="1"/>
</calcChain>
</file>

<file path=xl/sharedStrings.xml><?xml version="1.0" encoding="utf-8"?>
<sst xmlns="http://schemas.openxmlformats.org/spreadsheetml/2006/main" count="19" uniqueCount="16">
  <si>
    <t>How to use this table:</t>
  </si>
  <si>
    <t>Total Compensation:</t>
  </si>
  <si>
    <t>Weekly Compensation:</t>
  </si>
  <si>
    <t>Semi-Monthly Compensation:</t>
  </si>
  <si>
    <t>FLSA Pay Rate Calculator</t>
  </si>
  <si>
    <t>Hourly Rate</t>
  </si>
  <si>
    <t>Hours Per Week</t>
  </si>
  <si>
    <r>
      <rPr>
        <b/>
        <i/>
        <sz val="11"/>
        <color theme="1"/>
        <rFont val="Aptos Narrow"/>
        <family val="2"/>
        <scheme val="minor"/>
      </rPr>
      <t>For Compensation use only to calculate Hourly Rate when determination is Non-Exempt</t>
    </r>
    <r>
      <rPr>
        <i/>
        <sz val="9"/>
        <color theme="1"/>
        <rFont val="Aptos Narrow"/>
        <family val="2"/>
        <scheme val="minor"/>
      </rPr>
      <t xml:space="preserve">
</t>
    </r>
  </si>
  <si>
    <r>
      <t xml:space="preserve">Total Compensation
</t>
    </r>
    <r>
      <rPr>
        <i/>
        <sz val="9"/>
        <color theme="1"/>
        <rFont val="Aptos Narrow"/>
        <family val="2"/>
        <scheme val="minor"/>
      </rPr>
      <t>*use this column to calculate Semi-Monthly &amp; Weekly Compensation when the Total Compensation is known.</t>
    </r>
  </si>
  <si>
    <r>
      <t xml:space="preserve">Semi-Monthly Compenation
</t>
    </r>
    <r>
      <rPr>
        <i/>
        <sz val="9"/>
        <color theme="1"/>
        <rFont val="Aptos Narrow"/>
        <family val="2"/>
        <scheme val="minor"/>
      </rPr>
      <t>*use this column to calculate Total Compensation &amp; Weekly Compensation when the Semi-Monthly Compensation is known.</t>
    </r>
  </si>
  <si>
    <r>
      <t xml:space="preserve">Weekly Compensation
</t>
    </r>
    <r>
      <rPr>
        <i/>
        <sz val="9"/>
        <color theme="1"/>
        <rFont val="Aptos Narrow"/>
        <family val="2"/>
        <scheme val="minor"/>
      </rPr>
      <t>*use this column to calculate Total Compensation &amp; Semi-Monthly Compensation when the Weekly Compensation is known.</t>
    </r>
  </si>
  <si>
    <r>
      <rPr>
        <b/>
        <i/>
        <sz val="11"/>
        <color theme="1"/>
        <rFont val="Aptos Narrow"/>
        <family val="2"/>
        <scheme val="minor"/>
      </rPr>
      <t>Hourly Rate</t>
    </r>
    <r>
      <rPr>
        <i/>
        <sz val="9"/>
        <color theme="1"/>
        <rFont val="Aptos Narrow"/>
        <family val="2"/>
        <scheme val="minor"/>
      </rPr>
      <t xml:space="preserve">
*use this column to calculate Total Compensation, Semi-Monthly Compensation, and Weekly Compensation when Hourly Rate is known.</t>
    </r>
  </si>
  <si>
    <r>
      <t xml:space="preserve">Complete </t>
    </r>
    <r>
      <rPr>
        <b/>
        <sz val="12"/>
        <color theme="1"/>
        <rFont val="Aptos Narrow"/>
        <family val="2"/>
        <scheme val="minor"/>
      </rPr>
      <t>one</t>
    </r>
    <r>
      <rPr>
        <sz val="12"/>
        <color theme="1"/>
        <rFont val="Aptos Narrow"/>
        <family val="2"/>
        <scheme val="minor"/>
      </rPr>
      <t xml:space="preserve"> column using the compensation amount available. Note that you must know the number of pay periods covered. Enter information in green cells.</t>
    </r>
  </si>
  <si>
    <t>Number of Covered Pay Periods*:</t>
  </si>
  <si>
    <t>as of 4/25/2025</t>
  </si>
  <si>
    <r>
      <t xml:space="preserve">*Effective dates should correspond with the start and end dates of applicable pay periods.
</t>
    </r>
    <r>
      <rPr>
        <i/>
        <sz val="10"/>
        <color theme="1"/>
        <rFont val="Aptos Narrow"/>
        <family val="2"/>
        <scheme val="minor"/>
      </rPr>
      <t>If you are unable to use pay period start and end dates please contact Compensation at hr-class@udel.edu for assistance calculating a prorated semi-monthly amount.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</si>
</sst>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/>
    <xf numFmtId="0" fontId="6" fillId="0" borderId="0" xfId="0" applyFont="1" applyAlignment="1">
      <alignment wrapText="1"/>
    </xf>
    <xf numFmtId="0" fontId="1" fillId="0" borderId="2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top" wrapText="1"/>
    </xf>
    <xf numFmtId="4" fontId="0" fillId="2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vertical="center"/>
    </xf>
    <xf numFmtId="0" fontId="0" fillId="2" borderId="1" xfId="0" applyFill="1" applyBorder="1"/>
    <xf numFmtId="0" fontId="1" fillId="0" borderId="1" xfId="0" applyFont="1" applyBorder="1"/>
    <xf numFmtId="0" fontId="1" fillId="0" borderId="5" xfId="0" applyFont="1" applyBorder="1"/>
    <xf numFmtId="0" fontId="3" fillId="0" borderId="1" xfId="0" applyFont="1" applyBorder="1" applyAlignment="1">
      <alignment horizontal="left" vertical="top" wrapText="1"/>
    </xf>
    <xf numFmtId="2" fontId="0" fillId="0" borderId="5" xfId="0" applyNumberFormat="1" applyBorder="1"/>
    <xf numFmtId="4" fontId="0" fillId="2" borderId="8" xfId="0" applyNumberFormat="1" applyFill="1" applyBorder="1" applyProtection="1">
      <protection locked="0"/>
    </xf>
    <xf numFmtId="4" fontId="0" fillId="0" borderId="8" xfId="0" applyNumberFormat="1" applyBorder="1" applyProtection="1">
      <protection hidden="1"/>
    </xf>
    <xf numFmtId="1" fontId="0" fillId="2" borderId="8" xfId="0" applyNumberFormat="1" applyFill="1" applyBorder="1" applyProtection="1">
      <protection locked="0"/>
    </xf>
    <xf numFmtId="4" fontId="10" fillId="3" borderId="8" xfId="0" applyNumberFormat="1" applyFont="1" applyFill="1" applyBorder="1" applyProtection="1">
      <protection hidden="1"/>
    </xf>
    <xf numFmtId="4" fontId="10" fillId="3" borderId="8" xfId="0" applyNumberFormat="1" applyFont="1" applyFill="1" applyBorder="1" applyProtection="1">
      <protection locked="0"/>
    </xf>
    <xf numFmtId="4" fontId="0" fillId="0" borderId="9" xfId="0" applyNumberFormat="1" applyBorder="1" applyProtection="1">
      <protection hidden="1"/>
    </xf>
    <xf numFmtId="1" fontId="0" fillId="2" borderId="9" xfId="0" applyNumberFormat="1" applyFill="1" applyBorder="1" applyProtection="1">
      <protection locked="0"/>
    </xf>
    <xf numFmtId="4" fontId="0" fillId="0" borderId="9" xfId="0" applyNumberFormat="1" applyBorder="1" applyProtection="1">
      <protection locked="0"/>
    </xf>
    <xf numFmtId="2" fontId="0" fillId="2" borderId="9" xfId="0" applyNumberFormat="1" applyFill="1" applyBorder="1"/>
    <xf numFmtId="0" fontId="11" fillId="3" borderId="10" xfId="0" applyFont="1" applyFill="1" applyBorder="1"/>
    <xf numFmtId="0" fontId="0" fillId="2" borderId="11" xfId="0" applyFill="1" applyBorder="1"/>
    <xf numFmtId="4" fontId="0" fillId="0" borderId="12" xfId="0" applyNumberFormat="1" applyBorder="1" applyProtection="1">
      <protection hidden="1"/>
    </xf>
    <xf numFmtId="4" fontId="0" fillId="0" borderId="13" xfId="0" applyNumberFormat="1" applyBorder="1" applyProtection="1">
      <protection hidden="1"/>
    </xf>
    <xf numFmtId="2" fontId="2" fillId="0" borderId="6" xfId="0" applyNumberFormat="1" applyFont="1" applyBorder="1" applyAlignment="1">
      <alignment horizontal="left" vertical="top" wrapText="1"/>
    </xf>
    <xf numFmtId="4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" fontId="0" fillId="0" borderId="15" xfId="0" applyNumberFormat="1" applyBorder="1" applyAlignment="1" applyProtection="1">
      <alignment horizontal="right"/>
      <protection hidden="1"/>
    </xf>
    <xf numFmtId="4" fontId="0" fillId="0" borderId="15" xfId="0" applyNumberFormat="1" applyBorder="1" applyProtection="1">
      <protection hidden="1"/>
    </xf>
    <xf numFmtId="4" fontId="10" fillId="3" borderId="15" xfId="0" applyNumberFormat="1" applyFont="1" applyFill="1" applyBorder="1" applyProtection="1">
      <protection hidden="1"/>
    </xf>
    <xf numFmtId="2" fontId="11" fillId="3" borderId="16" xfId="0" applyNumberFormat="1" applyFont="1" applyFill="1" applyBorder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left" wrapText="1"/>
    </xf>
    <xf numFmtId="2" fontId="8" fillId="0" borderId="0" xfId="0" quotePrefix="1" applyNumberFormat="1" applyFont="1" applyAlignment="1">
      <alignment horizontal="left" vertical="top" wrapText="1"/>
    </xf>
    <xf numFmtId="2" fontId="8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6113-D504-4739-87C4-DD5578643CAF}">
  <dimension ref="A1:F19"/>
  <sheetViews>
    <sheetView showGridLines="0" tabSelected="1" topLeftCell="A3" zoomScale="120" zoomScaleNormal="120" workbookViewId="0">
      <selection activeCell="C25" sqref="C25"/>
    </sheetView>
  </sheetViews>
  <sheetFormatPr defaultRowHeight="14.4" x14ac:dyDescent="0.3"/>
  <cols>
    <col min="2" max="2" width="30.88671875" bestFit="1" customWidth="1"/>
    <col min="3" max="3" width="23.109375" style="1" customWidth="1"/>
    <col min="4" max="6" width="23.109375" customWidth="1"/>
  </cols>
  <sheetData>
    <row r="1" spans="1:6" ht="23.4" x14ac:dyDescent="0.45">
      <c r="A1" s="37"/>
      <c r="B1" s="42" t="s">
        <v>4</v>
      </c>
      <c r="C1" s="42"/>
      <c r="D1" s="42"/>
      <c r="E1" s="42"/>
      <c r="F1" s="42"/>
    </row>
    <row r="3" spans="1:6" ht="18" x14ac:dyDescent="0.35">
      <c r="B3" s="6" t="s">
        <v>0</v>
      </c>
    </row>
    <row r="4" spans="1:6" ht="31.8" customHeight="1" x14ac:dyDescent="0.3">
      <c r="B4" s="39" t="s">
        <v>12</v>
      </c>
      <c r="C4" s="39"/>
      <c r="D4" s="39"/>
      <c r="E4" s="39"/>
      <c r="F4" s="39"/>
    </row>
    <row r="5" spans="1:6" ht="15.6" x14ac:dyDescent="0.3">
      <c r="B5" s="7"/>
    </row>
    <row r="6" spans="1:6" ht="16.2" thickBot="1" x14ac:dyDescent="0.35">
      <c r="B6" s="7"/>
    </row>
    <row r="7" spans="1:6" s="5" customFormat="1" ht="84.75" customHeight="1" thickBot="1" x14ac:dyDescent="0.35">
      <c r="B7" s="11"/>
      <c r="C7" s="30" t="s">
        <v>8</v>
      </c>
      <c r="D7" s="4" t="s">
        <v>9</v>
      </c>
      <c r="E7" s="4" t="s">
        <v>10</v>
      </c>
      <c r="F7" s="15" t="s">
        <v>11</v>
      </c>
    </row>
    <row r="8" spans="1:6" x14ac:dyDescent="0.3">
      <c r="B8" s="8" t="s">
        <v>1</v>
      </c>
      <c r="C8" s="31"/>
      <c r="D8" s="28">
        <f>$D10*$D9</f>
        <v>0</v>
      </c>
      <c r="E8" s="28">
        <f>($E10*$E9)</f>
        <v>0</v>
      </c>
      <c r="F8" s="29">
        <f>$F10*$F9</f>
        <v>0</v>
      </c>
    </row>
    <row r="9" spans="1:6" x14ac:dyDescent="0.3">
      <c r="B9" s="2" t="s">
        <v>13</v>
      </c>
      <c r="C9" s="32"/>
      <c r="D9" s="19"/>
      <c r="E9" s="19"/>
      <c r="F9" s="23"/>
    </row>
    <row r="10" spans="1:6" x14ac:dyDescent="0.3">
      <c r="B10" s="2" t="s">
        <v>3</v>
      </c>
      <c r="C10" s="33">
        <f>IFERROR($C8/$C9,0)</f>
        <v>0</v>
      </c>
      <c r="D10" s="17"/>
      <c r="E10" s="18">
        <f>($E11*52)/24</f>
        <v>0</v>
      </c>
      <c r="F10" s="22">
        <f>($F11*52)/24</f>
        <v>0</v>
      </c>
    </row>
    <row r="11" spans="1:6" x14ac:dyDescent="0.3">
      <c r="B11" s="2" t="s">
        <v>2</v>
      </c>
      <c r="C11" s="34">
        <f>($C10*24)/52</f>
        <v>0</v>
      </c>
      <c r="D11" s="18">
        <f>($D10*24)/52</f>
        <v>0</v>
      </c>
      <c r="E11" s="17"/>
      <c r="F11" s="24">
        <f>F12*F13</f>
        <v>0</v>
      </c>
    </row>
    <row r="12" spans="1:6" x14ac:dyDescent="0.3">
      <c r="B12" s="2" t="s">
        <v>5</v>
      </c>
      <c r="C12" s="35"/>
      <c r="D12" s="20"/>
      <c r="E12" s="21"/>
      <c r="F12" s="25"/>
    </row>
    <row r="13" spans="1:6" ht="15" thickBot="1" x14ac:dyDescent="0.35">
      <c r="B13" s="3" t="s">
        <v>6</v>
      </c>
      <c r="C13" s="36"/>
      <c r="D13" s="26"/>
      <c r="E13" s="26"/>
      <c r="F13" s="27"/>
    </row>
    <row r="14" spans="1:6" ht="48.75" customHeight="1" x14ac:dyDescent="0.3">
      <c r="C14" s="9"/>
      <c r="D14" s="9"/>
      <c r="E14" s="9"/>
    </row>
    <row r="15" spans="1:6" ht="46.8" customHeight="1" x14ac:dyDescent="0.3">
      <c r="B15" s="40" t="s">
        <v>15</v>
      </c>
      <c r="C15" s="41"/>
      <c r="D15" s="41"/>
      <c r="E15" s="41"/>
      <c r="F15" s="41"/>
    </row>
    <row r="19" spans="2:2" x14ac:dyDescent="0.3">
      <c r="B19" s="38" t="s">
        <v>14</v>
      </c>
    </row>
  </sheetData>
  <sheetProtection selectLockedCells="1" selectUnlockedCells="1"/>
  <protectedRanges>
    <protectedRange algorithmName="SHA-512" hashValue="tkXdMfWArIpj6nySFJbL937stgQlbD26qi5jR/ijgCUr3KMfhATM1Pm7FbAc/Bwcq5aOIC4D9A2IbJAaxGkWtA==" saltValue="qF/UY79VQbzXeJ1688DfRQ==" spinCount="100000" sqref="C8:C9 D9 D10 E9 E11 F12 F13 F9" name="updatable fields"/>
  </protectedRanges>
  <mergeCells count="3">
    <mergeCell ref="B4:F4"/>
    <mergeCell ref="B15:F15"/>
    <mergeCell ref="B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7915-F77E-4C4E-8A2C-FD1AB6EDD9F4}">
  <dimension ref="A1:B4"/>
  <sheetViews>
    <sheetView workbookViewId="0">
      <selection activeCell="A14" sqref="A14"/>
    </sheetView>
  </sheetViews>
  <sheetFormatPr defaultRowHeight="14.4" x14ac:dyDescent="0.3"/>
  <cols>
    <col min="1" max="1" width="28" bestFit="1" customWidth="1"/>
    <col min="2" max="2" width="10.5546875" customWidth="1"/>
  </cols>
  <sheetData>
    <row r="1" spans="1:2" ht="58.2" customHeight="1" thickBot="1" x14ac:dyDescent="0.35">
      <c r="A1" s="43" t="s">
        <v>7</v>
      </c>
      <c r="B1" s="44"/>
    </row>
    <row r="2" spans="1:2" ht="15" thickBot="1" x14ac:dyDescent="0.35">
      <c r="A2" s="3" t="s">
        <v>2</v>
      </c>
      <c r="B2" s="10"/>
    </row>
    <row r="3" spans="1:2" ht="15" thickBot="1" x14ac:dyDescent="0.35">
      <c r="A3" s="14" t="s">
        <v>5</v>
      </c>
      <c r="B3" s="16">
        <f>IFERROR(B2/B4,0)</f>
        <v>0</v>
      </c>
    </row>
    <row r="4" spans="1:2" ht="15" thickBot="1" x14ac:dyDescent="0.35">
      <c r="A4" s="13" t="s">
        <v>6</v>
      </c>
      <c r="B4" s="12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3C75B608ADC488EA16856CC521FEF" ma:contentTypeVersion="13" ma:contentTypeDescription="Create a new document." ma:contentTypeScope="" ma:versionID="d4f52e229a40c4095dde32c45bd93bb5">
  <xsd:schema xmlns:xsd="http://www.w3.org/2001/XMLSchema" xmlns:xs="http://www.w3.org/2001/XMLSchema" xmlns:p="http://schemas.microsoft.com/office/2006/metadata/properties" xmlns:ns2="f699cf23-8eb6-4143-b279-1e3540b3c1c2" xmlns:ns3="2f3944b1-2022-4630-94b6-8b3fe8552065" targetNamespace="http://schemas.microsoft.com/office/2006/metadata/properties" ma:root="true" ma:fieldsID="5aa74db608788ae5a44bad679c93f535" ns2:_="" ns3:_="">
    <xsd:import namespace="f699cf23-8eb6-4143-b279-1e3540b3c1c2"/>
    <xsd:import namespace="2f3944b1-2022-4630-94b6-8b3fe8552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9cf23-8eb6-4143-b279-1e3540b3c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944b1-2022-4630-94b6-8b3fe8552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F9ED2A-2E90-4D46-9CE0-3D3931945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9cf23-8eb6-4143-b279-1e3540b3c1c2"/>
    <ds:schemaRef ds:uri="2f3944b1-2022-4630-94b6-8b3fe8552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A0C6D0-F289-470A-8105-C3D6A478B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470D17-699F-482F-A8FB-40E02838D31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a698667d-8817-4ad9-a7f2-bb287f867e5f}" enabled="0" method="" siteId="{a698667d-8817-4ad9-a7f2-bb287f867e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FLSA Calculator</vt:lpstr>
      <vt:lpstr>For Compensation Use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Hurt, Sara</dc:creator>
  <cp:lastModifiedBy>Marchlik, Erin</cp:lastModifiedBy>
  <dcterms:created xsi:type="dcterms:W3CDTF">2024-09-09T11:53:42Z</dcterms:created>
  <dcterms:modified xsi:type="dcterms:W3CDTF">2025-07-08T16:15:10Z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0x0101000773C75B608ADC488EA16856CC521FEF</vt:lpwstr>
  </property>
</Properties>
</file>