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winprod.sharepoint.com/sites/Team-DAR-AlumniEngagement/Shared Documents/General/Alumni Association/Outreach Committee/SAP/"/>
    </mc:Choice>
  </mc:AlternateContent>
  <xr:revisionPtr revIDLastSave="43" documentId="8_{FBAA3D62-9F91-4FD1-A931-86D1733E90C9}" xr6:coauthVersionLast="47" xr6:coauthVersionMax="47" xr10:uidLastSave="{585BB7B6-A46E-4786-B09F-C313372B5D11}"/>
  <bookViews>
    <workbookView xWindow="-28920" yWindow="-120" windowWidth="29040" windowHeight="15840" activeTab="1" xr2:uid="{00000000-000D-0000-FFFF-FFFF00000000}"/>
  </bookViews>
  <sheets>
    <sheet name="SAMPLE" sheetId="1" r:id="rId1"/>
    <sheet name="NEW SAP" sheetId="2" r:id="rId2"/>
  </sheets>
  <definedNames>
    <definedName name="_xlnm.Print_Area" localSheetId="0">SAMPLE!$A$3:$E$38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2" l="1"/>
  <c r="D25" i="2" s="1"/>
  <c r="D23" i="2"/>
  <c r="D21" i="2"/>
  <c r="D20" i="2"/>
  <c r="D19" i="2"/>
  <c r="D18" i="2"/>
  <c r="D14" i="2"/>
  <c r="D13" i="2"/>
  <c r="D12" i="2"/>
  <c r="D11" i="2"/>
  <c r="D10" i="2"/>
  <c r="D9" i="2"/>
  <c r="D8" i="2"/>
  <c r="D9" i="1"/>
  <c r="D18" i="1"/>
  <c r="D19" i="1"/>
  <c r="D20" i="1"/>
  <c r="D21" i="1"/>
  <c r="D23" i="1"/>
  <c r="D22" i="2" l="1"/>
  <c r="D16" i="2"/>
  <c r="D24" i="2"/>
  <c r="D26" i="2" s="1"/>
  <c r="D14" i="1"/>
  <c r="D12" i="1"/>
  <c r="D27" i="2" l="1"/>
  <c r="D29" i="2" s="1"/>
  <c r="D28" i="2"/>
  <c r="B38" i="1"/>
  <c r="D25" i="1" s="1"/>
  <c r="D30" i="2" l="1"/>
  <c r="D13" i="1"/>
  <c r="D11" i="1"/>
  <c r="D10" i="1"/>
  <c r="D8" i="1"/>
  <c r="D22" i="1" l="1"/>
  <c r="D24" i="1"/>
  <c r="D16" i="1"/>
  <c r="D26" i="1" l="1"/>
  <c r="D28" i="1" s="1"/>
  <c r="D27" i="1" l="1"/>
  <c r="D29" i="1" s="1"/>
  <c r="D30" i="1" s="1"/>
</calcChain>
</file>

<file path=xl/sharedStrings.xml><?xml version="1.0" encoding="utf-8"?>
<sst xmlns="http://schemas.openxmlformats.org/spreadsheetml/2006/main" count="128" uniqueCount="75">
  <si>
    <t>Income from Registration</t>
  </si>
  <si>
    <t>Amount</t>
  </si>
  <si>
    <t>Total</t>
  </si>
  <si>
    <t>Notes</t>
  </si>
  <si>
    <t>Walk-ins</t>
  </si>
  <si>
    <t>Total Revenue</t>
  </si>
  <si>
    <t>Item</t>
  </si>
  <si>
    <t>Total Cost Per Person</t>
  </si>
  <si>
    <t># of Attendees</t>
  </si>
  <si>
    <t>Catering Service Charge (gratuity)</t>
  </si>
  <si>
    <t>Tax</t>
  </si>
  <si>
    <t>i.e. Season Ticket Holders</t>
  </si>
  <si>
    <t xml:space="preserve">Reception only </t>
  </si>
  <si>
    <t>Other Price Level</t>
  </si>
  <si>
    <t>Staffing (i.e. bartender)</t>
  </si>
  <si>
    <t>i.e. Child's Admission (age?)</t>
  </si>
  <si>
    <t>SAP $ Per Person</t>
  </si>
  <si>
    <t xml:space="preserve">Income  </t>
  </si>
  <si>
    <t>Expenses</t>
  </si>
  <si>
    <t>Itemized from below</t>
  </si>
  <si>
    <t>Other Expenses*</t>
  </si>
  <si>
    <t>* Other Expenses</t>
  </si>
  <si>
    <t>Décor (balloons, table cloths, etc.)</t>
  </si>
  <si>
    <t>Total of Other Expenses</t>
  </si>
  <si>
    <t>Equipment Rental (tent, tables, chairs)</t>
  </si>
  <si>
    <t>Fees (room or pavilion rental)</t>
  </si>
  <si>
    <t>Enter data for "Amount" and "# of Attendees" only.  The "Total" column will auto-populate, based on formulas.</t>
  </si>
  <si>
    <t>Additional funds Needed (SAP)</t>
  </si>
  <si>
    <t>Tax Exempt Certification</t>
  </si>
  <si>
    <t>= [Additional Funds Needed]/[# of Attendees]</t>
  </si>
  <si>
    <t>Gratuity = [food+beverage]*[gratuity(%)]</t>
  </si>
  <si>
    <t>Tax = [food+beverage]*[tax(%)]</t>
  </si>
  <si>
    <t>Projected Budget</t>
  </si>
  <si>
    <t>Event Lead Registration</t>
  </si>
  <si>
    <t>Sponsorship</t>
  </si>
  <si>
    <t>i.e. Individual or Business</t>
  </si>
  <si>
    <t>Total Expenses</t>
  </si>
  <si>
    <t>= [Total Revenue] - [Total Expenses]</t>
  </si>
  <si>
    <t>= [Total Expenses]/[# of Attendees]</t>
  </si>
  <si>
    <t>% Covered by SAP/ person</t>
  </si>
  <si>
    <t>= [SAP $ Per Person]/[Total Cost Per Person]</t>
  </si>
  <si>
    <t>Food</t>
  </si>
  <si>
    <t>Beverages**</t>
  </si>
  <si>
    <t>Tiered Price 1 total (xx @ $xx)</t>
  </si>
  <si>
    <t>Tiered Price 2 total (xx @ $xx)</t>
  </si>
  <si>
    <t>2 servers</t>
  </si>
  <si>
    <t xml:space="preserve">  **SAP will not cover alcohol.  Income from registration must cover alcohol expense.</t>
  </si>
  <si>
    <t>2 drink ticket per guest</t>
  </si>
  <si>
    <t>Group Deposit</t>
  </si>
  <si>
    <t>Q1 2020 - TBD</t>
  </si>
  <si>
    <t>Ticket to game; includes private suite and food</t>
  </si>
  <si>
    <t>Estimated cost of tickets from Bruins and suite</t>
  </si>
  <si>
    <t>Food included in cost of ticket</t>
  </si>
  <si>
    <t>30 % sports</t>
  </si>
  <si>
    <t>40% other events</t>
  </si>
  <si>
    <t>Vendor Tickets - rental</t>
  </si>
  <si>
    <t>Group Processing fee - Admin fee</t>
  </si>
  <si>
    <t>Comp'd only for some larger events</t>
  </si>
  <si>
    <t>If allowed</t>
  </si>
  <si>
    <t>SAMPLE - EDIT Boston Alumni Club - Bruins Hockey Game</t>
  </si>
  <si>
    <t>For second price point - for ex later date etc</t>
  </si>
  <si>
    <t>Notes - EDIT as needed</t>
  </si>
  <si>
    <t>i.e. Ticket to game; cost to attend</t>
  </si>
  <si>
    <t>Only comp'd for some larger events</t>
  </si>
  <si>
    <t>i.e. if a second price point - for ex later date ; less options etc</t>
  </si>
  <si>
    <t>servers; ticket staff etc</t>
  </si>
  <si>
    <t>* Other Expenses (edit as needed)</t>
  </si>
  <si>
    <t>Total Coverage from UDAA</t>
  </si>
  <si>
    <t>Vendor Tickets - Value Level</t>
  </si>
  <si>
    <t>Eutaw Street Bleachers (Sections 90-98)</t>
  </si>
  <si>
    <t>Food &amp; Beverage</t>
  </si>
  <si>
    <t>detail beverages offered; ALCOHOL is NOT covered by SAP funding</t>
  </si>
  <si>
    <t>Event name</t>
  </si>
  <si>
    <t>Event date</t>
  </si>
  <si>
    <t>Food Package details w/ and w/o Alcoholic drinks?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</si>
</sst>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6873DE"/>
      <name val="Calibri"/>
      <family val="2"/>
      <scheme val="minor"/>
    </font>
    <font>
      <b/>
      <i/>
      <sz val="14"/>
      <color rgb="FF6873DE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Garamond"/>
      <family val="1"/>
    </font>
    <font>
      <b/>
      <sz val="14"/>
      <color theme="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9CDF3"/>
        <bgColor indexed="64"/>
      </patternFill>
    </fill>
    <fill>
      <patternFill patternType="solid">
        <fgColor rgb="FFD8F3C9"/>
        <bgColor indexed="64"/>
      </patternFill>
    </fill>
    <fill>
      <patternFill patternType="solid">
        <fgColor rgb="FF6873D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6" borderId="0" xfId="0" applyFill="1"/>
    <xf numFmtId="164" fontId="0" fillId="6" borderId="0" xfId="0" applyNumberFormat="1" applyFill="1" applyAlignment="1">
      <alignment horizontal="center"/>
    </xf>
    <xf numFmtId="164" fontId="0" fillId="0" borderId="0" xfId="0" applyNumberFormat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64" fontId="0" fillId="0" borderId="0" xfId="0" applyNumberFormat="1" applyFill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8" fillId="0" borderId="0" xfId="1" applyFont="1" applyFill="1"/>
    <xf numFmtId="0" fontId="6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1" fillId="4" borderId="6" xfId="0" applyFont="1" applyFill="1" applyBorder="1" applyAlignment="1">
      <alignment horizontal="center"/>
    </xf>
    <xf numFmtId="0" fontId="2" fillId="0" borderId="0" xfId="0" applyFont="1" applyFill="1"/>
    <xf numFmtId="0" fontId="0" fillId="0" borderId="2" xfId="0" applyBorder="1"/>
    <xf numFmtId="0" fontId="0" fillId="0" borderId="2" xfId="0" applyFill="1" applyBorder="1"/>
    <xf numFmtId="0" fontId="0" fillId="6" borderId="2" xfId="0" applyFill="1" applyBorder="1"/>
    <xf numFmtId="0" fontId="1" fillId="4" borderId="7" xfId="0" applyFont="1" applyFill="1" applyBorder="1"/>
    <xf numFmtId="0" fontId="1" fillId="2" borderId="8" xfId="0" applyFont="1" applyFill="1" applyBorder="1"/>
    <xf numFmtId="164" fontId="4" fillId="0" borderId="14" xfId="0" applyNumberFormat="1" applyFont="1" applyBorder="1" applyAlignment="1" applyProtection="1">
      <alignment horizontal="center"/>
    </xf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</xf>
    <xf numFmtId="164" fontId="0" fillId="0" borderId="14" xfId="0" applyNumberFormat="1" applyFill="1" applyBorder="1" applyAlignment="1" applyProtection="1">
      <alignment horizontal="center"/>
    </xf>
    <xf numFmtId="164" fontId="0" fillId="0" borderId="13" xfId="0" applyNumberFormat="1" applyFill="1" applyBorder="1" applyAlignment="1" applyProtection="1">
      <alignment horizontal="center"/>
      <protection locked="0"/>
    </xf>
    <xf numFmtId="164" fontId="1" fillId="3" borderId="14" xfId="0" applyNumberFormat="1" applyFont="1" applyFill="1" applyBorder="1" applyAlignment="1" applyProtection="1">
      <alignment horizontal="center"/>
    </xf>
    <xf numFmtId="10" fontId="0" fillId="0" borderId="13" xfId="0" applyNumberFormat="1" applyFill="1" applyBorder="1" applyAlignment="1" applyProtection="1">
      <alignment horizontal="center"/>
      <protection locked="0"/>
    </xf>
    <xf numFmtId="10" fontId="0" fillId="7" borderId="13" xfId="0" applyNumberForma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4" borderId="16" xfId="0" applyNumberFormat="1" applyFont="1" applyFill="1" applyBorder="1" applyAlignment="1" applyProtection="1">
      <alignment horizontal="center"/>
    </xf>
    <xf numFmtId="164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4" fontId="1" fillId="2" borderId="19" xfId="0" applyNumberFormat="1" applyFont="1" applyFill="1" applyBorder="1" applyAlignment="1" applyProtection="1">
      <alignment horizontal="center"/>
    </xf>
    <xf numFmtId="0" fontId="0" fillId="0" borderId="0" xfId="0" quotePrefix="1" applyFill="1" applyBorder="1"/>
    <xf numFmtId="0" fontId="1" fillId="4" borderId="20" xfId="0" applyFont="1" applyFill="1" applyBorder="1"/>
    <xf numFmtId="0" fontId="0" fillId="2" borderId="4" xfId="0" quotePrefix="1" applyFill="1" applyBorder="1"/>
    <xf numFmtId="0" fontId="0" fillId="0" borderId="4" xfId="0" applyBorder="1" applyProtection="1">
      <protection locked="0"/>
    </xf>
    <xf numFmtId="0" fontId="0" fillId="0" borderId="4" xfId="0" applyFill="1" applyBorder="1" applyProtection="1">
      <protection locked="0"/>
    </xf>
    <xf numFmtId="9" fontId="0" fillId="0" borderId="0" xfId="0" applyNumberFormat="1" applyAlignment="1" applyProtection="1">
      <alignment horizontal="center"/>
    </xf>
    <xf numFmtId="164" fontId="1" fillId="3" borderId="13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164" fontId="4" fillId="0" borderId="13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1" fillId="3" borderId="2" xfId="0" applyFont="1" applyFill="1" applyBorder="1" applyProtection="1"/>
    <xf numFmtId="0" fontId="1" fillId="3" borderId="4" xfId="0" applyFont="1" applyFill="1" applyBorder="1" applyProtection="1"/>
    <xf numFmtId="0" fontId="5" fillId="0" borderId="2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164" fontId="0" fillId="6" borderId="5" xfId="0" applyNumberFormat="1" applyFill="1" applyBorder="1" applyAlignment="1" applyProtection="1">
      <alignment horizontal="center"/>
    </xf>
    <xf numFmtId="0" fontId="0" fillId="6" borderId="5" xfId="0" applyFill="1" applyBorder="1" applyProtection="1"/>
    <xf numFmtId="0" fontId="0" fillId="0" borderId="4" xfId="0" applyFill="1" applyBorder="1" applyAlignment="1" applyProtection="1">
      <alignment wrapText="1"/>
      <protection locked="0"/>
    </xf>
    <xf numFmtId="0" fontId="12" fillId="0" borderId="0" xfId="0" applyFont="1"/>
    <xf numFmtId="0" fontId="10" fillId="0" borderId="0" xfId="0" applyFont="1" applyAlignment="1">
      <alignment horizontal="left"/>
    </xf>
    <xf numFmtId="0" fontId="13" fillId="0" borderId="2" xfId="0" applyFont="1" applyBorder="1"/>
    <xf numFmtId="164" fontId="13" fillId="0" borderId="13" xfId="0" applyNumberFormat="1" applyFont="1" applyBorder="1" applyAlignment="1" applyProtection="1">
      <alignment horizontal="center"/>
      <protection locked="0"/>
    </xf>
    <xf numFmtId="10" fontId="13" fillId="7" borderId="13" xfId="0" applyNumberFormat="1" applyFont="1" applyFill="1" applyBorder="1" applyAlignment="1">
      <alignment horizontal="center"/>
    </xf>
    <xf numFmtId="164" fontId="13" fillId="0" borderId="14" xfId="0" applyNumberFormat="1" applyFont="1" applyFill="1" applyBorder="1" applyAlignment="1" applyProtection="1">
      <alignment horizontal="center"/>
    </xf>
    <xf numFmtId="0" fontId="13" fillId="0" borderId="4" xfId="0" applyFont="1" applyFill="1" applyBorder="1" applyProtection="1">
      <protection locked="0"/>
    </xf>
    <xf numFmtId="0" fontId="1" fillId="0" borderId="0" xfId="0" applyFont="1"/>
    <xf numFmtId="0" fontId="0" fillId="0" borderId="4" xfId="0" applyBorder="1" applyAlignment="1" applyProtection="1">
      <alignment wrapText="1"/>
      <protection locked="0"/>
    </xf>
    <xf numFmtId="0" fontId="11" fillId="5" borderId="2" xfId="0" applyFont="1" applyFill="1" applyBorder="1" applyAlignment="1" applyProtection="1">
      <alignment horizontal="center"/>
      <protection locked="0"/>
    </xf>
    <xf numFmtId="0" fontId="11" fillId="5" borderId="3" xfId="0" applyFont="1" applyFill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17" fontId="11" fillId="5" borderId="2" xfId="0" applyNumberFormat="1" applyFont="1" applyFill="1" applyBorder="1" applyAlignment="1" applyProtection="1">
      <alignment horizontal="center"/>
      <protection locked="0"/>
    </xf>
    <xf numFmtId="0" fontId="11" fillId="5" borderId="9" xfId="0" applyFont="1" applyFill="1" applyBorder="1" applyAlignment="1" applyProtection="1">
      <alignment horizontal="center"/>
      <protection locked="0"/>
    </xf>
    <xf numFmtId="0" fontId="9" fillId="0" borderId="1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165" fontId="11" fillId="5" borderId="2" xfId="0" applyNumberFormat="1" applyFont="1" applyFill="1" applyBorder="1" applyAlignment="1" applyProtection="1">
      <alignment horizontal="center"/>
      <protection locked="0"/>
    </xf>
    <xf numFmtId="165" fontId="11" fillId="5" borderId="9" xfId="0" applyNumberFormat="1" applyFont="1" applyFill="1" applyBorder="1" applyAlignment="1" applyProtection="1">
      <alignment horizontal="center"/>
      <protection locked="0"/>
    </xf>
    <xf numFmtId="165" fontId="11" fillId="5" borderId="4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0D3F4"/>
      <color rgb="FFEAEBFA"/>
      <color rgb="FFDDDFF7"/>
      <color rgb="FFC9CDF3"/>
      <color rgb="FF6873DE"/>
      <color rgb="FFD8F3C9"/>
      <color rgb="FF727CE0"/>
      <color rgb="FF9199E7"/>
      <color rgb="FF99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del.edu/procurement/travel/tax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del.edu/procurement/travel/ta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zoomScale="80" zoomScaleNormal="80" workbookViewId="0">
      <pane ySplit="6" topLeftCell="A7" activePane="bottomLeft" state="frozen"/>
      <selection pane="bottomLeft" activeCell="H14" sqref="H14"/>
    </sheetView>
  </sheetViews>
  <sheetFormatPr defaultRowHeight="14.25" x14ac:dyDescent="0.45"/>
  <cols>
    <col min="1" max="1" width="31.19921875" bestFit="1" customWidth="1"/>
    <col min="2" max="2" width="10.3984375" style="2" bestFit="1" customWidth="1"/>
    <col min="3" max="3" width="24.73046875" style="1" bestFit="1" customWidth="1"/>
    <col min="4" max="4" width="18.86328125" style="2" bestFit="1" customWidth="1"/>
    <col min="5" max="5" width="59" customWidth="1"/>
    <col min="6" max="6" width="1.3984375" customWidth="1"/>
    <col min="7" max="7" width="25.1328125" bestFit="1" customWidth="1"/>
  </cols>
  <sheetData>
    <row r="1" spans="1:5" ht="15.75" x14ac:dyDescent="0.5">
      <c r="A1" s="62" t="s">
        <v>26</v>
      </c>
    </row>
    <row r="3" spans="1:5" s="7" customFormat="1" ht="18" x14ac:dyDescent="0.55000000000000004">
      <c r="A3" s="71" t="s">
        <v>59</v>
      </c>
      <c r="B3" s="72"/>
      <c r="C3" s="72"/>
      <c r="D3" s="72"/>
      <c r="E3" s="73"/>
    </row>
    <row r="4" spans="1:5" s="7" customFormat="1" ht="18.399999999999999" thickBot="1" x14ac:dyDescent="0.6">
      <c r="A4" s="74" t="s">
        <v>49</v>
      </c>
      <c r="B4" s="75"/>
      <c r="C4" s="75"/>
      <c r="D4" s="75"/>
      <c r="E4" s="73"/>
    </row>
    <row r="5" spans="1:5" s="23" customFormat="1" ht="18" x14ac:dyDescent="0.55000000000000004">
      <c r="A5" s="56"/>
      <c r="B5" s="76" t="s">
        <v>32</v>
      </c>
      <c r="C5" s="77"/>
      <c r="D5" s="78"/>
      <c r="E5" s="57"/>
    </row>
    <row r="6" spans="1:5" ht="18" x14ac:dyDescent="0.55000000000000004">
      <c r="A6" s="58" t="s">
        <v>6</v>
      </c>
      <c r="B6" s="50" t="s">
        <v>1</v>
      </c>
      <c r="C6" s="51" t="s">
        <v>8</v>
      </c>
      <c r="D6" s="29" t="s">
        <v>2</v>
      </c>
      <c r="E6" s="55" t="s">
        <v>3</v>
      </c>
    </row>
    <row r="7" spans="1:5" ht="18" x14ac:dyDescent="0.55000000000000004">
      <c r="A7" s="54" t="s">
        <v>17</v>
      </c>
      <c r="B7" s="50"/>
      <c r="C7" s="51"/>
      <c r="D7" s="29"/>
      <c r="E7" s="55"/>
    </row>
    <row r="8" spans="1:5" x14ac:dyDescent="0.45">
      <c r="A8" s="24" t="s">
        <v>0</v>
      </c>
      <c r="B8" s="30">
        <v>71</v>
      </c>
      <c r="C8" s="14">
        <v>44</v>
      </c>
      <c r="D8" s="31">
        <f t="shared" ref="D8:D13" si="0">B8*C8</f>
        <v>3124</v>
      </c>
      <c r="E8" s="45" t="s">
        <v>50</v>
      </c>
    </row>
    <row r="9" spans="1:5" x14ac:dyDescent="0.45">
      <c r="A9" s="24" t="s">
        <v>0</v>
      </c>
      <c r="B9" s="30">
        <v>81</v>
      </c>
      <c r="C9" s="14">
        <v>0</v>
      </c>
      <c r="D9" s="31">
        <f t="shared" si="0"/>
        <v>0</v>
      </c>
      <c r="E9" s="45" t="s">
        <v>60</v>
      </c>
    </row>
    <row r="10" spans="1:5" x14ac:dyDescent="0.45">
      <c r="A10" s="24" t="s">
        <v>33</v>
      </c>
      <c r="B10" s="30">
        <v>0</v>
      </c>
      <c r="C10" s="14">
        <v>1</v>
      </c>
      <c r="D10" s="31">
        <f t="shared" si="0"/>
        <v>0</v>
      </c>
      <c r="E10" s="45" t="s">
        <v>57</v>
      </c>
    </row>
    <row r="11" spans="1:5" x14ac:dyDescent="0.45">
      <c r="A11" s="24" t="s">
        <v>12</v>
      </c>
      <c r="B11" s="30">
        <v>0</v>
      </c>
      <c r="C11" s="14">
        <v>0</v>
      </c>
      <c r="D11" s="31">
        <f t="shared" si="0"/>
        <v>0</v>
      </c>
      <c r="E11" s="45" t="s">
        <v>11</v>
      </c>
    </row>
    <row r="12" spans="1:5" x14ac:dyDescent="0.45">
      <c r="A12" s="24" t="s">
        <v>13</v>
      </c>
      <c r="B12" s="30">
        <v>0</v>
      </c>
      <c r="C12" s="15">
        <v>0</v>
      </c>
      <c r="D12" s="32">
        <f t="shared" si="0"/>
        <v>0</v>
      </c>
      <c r="E12" s="45" t="s">
        <v>15</v>
      </c>
    </row>
    <row r="13" spans="1:5" x14ac:dyDescent="0.45">
      <c r="A13" s="24" t="s">
        <v>4</v>
      </c>
      <c r="B13" s="30">
        <v>0</v>
      </c>
      <c r="C13" s="14">
        <v>0</v>
      </c>
      <c r="D13" s="31">
        <f t="shared" si="0"/>
        <v>0</v>
      </c>
      <c r="E13" s="45" t="s">
        <v>58</v>
      </c>
    </row>
    <row r="14" spans="1:5" x14ac:dyDescent="0.45">
      <c r="A14" s="24" t="s">
        <v>34</v>
      </c>
      <c r="B14" s="30">
        <v>0</v>
      </c>
      <c r="C14" s="36"/>
      <c r="D14" s="32">
        <f>B14</f>
        <v>0</v>
      </c>
      <c r="E14" s="45" t="s">
        <v>35</v>
      </c>
    </row>
    <row r="15" spans="1:5" s="4" customFormat="1" x14ac:dyDescent="0.45">
      <c r="A15" s="64"/>
      <c r="B15" s="65"/>
      <c r="C15" s="66"/>
      <c r="D15" s="67"/>
      <c r="E15" s="68"/>
    </row>
    <row r="16" spans="1:5" x14ac:dyDescent="0.45">
      <c r="A16" s="52" t="s">
        <v>5</v>
      </c>
      <c r="B16" s="48"/>
      <c r="C16" s="49"/>
      <c r="D16" s="34">
        <f>SUM(D8:D15)</f>
        <v>3124</v>
      </c>
      <c r="E16" s="53"/>
    </row>
    <row r="17" spans="1:5" ht="18" x14ac:dyDescent="0.55000000000000004">
      <c r="A17" s="54" t="s">
        <v>18</v>
      </c>
      <c r="B17" s="50"/>
      <c r="C17" s="51"/>
      <c r="D17" s="29"/>
      <c r="E17" s="55"/>
    </row>
    <row r="18" spans="1:5" s="3" customFormat="1" ht="34.5" customHeight="1" x14ac:dyDescent="0.45">
      <c r="A18" s="25" t="s">
        <v>55</v>
      </c>
      <c r="B18" s="33">
        <v>19</v>
      </c>
      <c r="C18" s="14">
        <v>45</v>
      </c>
      <c r="D18" s="32">
        <f>B18*C18</f>
        <v>855</v>
      </c>
      <c r="E18" s="61" t="s">
        <v>51</v>
      </c>
    </row>
    <row r="19" spans="1:5" s="3" customFormat="1" x14ac:dyDescent="0.45">
      <c r="A19" s="25" t="s">
        <v>41</v>
      </c>
      <c r="B19" s="33">
        <v>19</v>
      </c>
      <c r="C19" s="14">
        <v>45</v>
      </c>
      <c r="D19" s="32">
        <f>B19*C19</f>
        <v>855</v>
      </c>
      <c r="E19" s="46" t="s">
        <v>52</v>
      </c>
    </row>
    <row r="20" spans="1:5" s="3" customFormat="1" x14ac:dyDescent="0.45">
      <c r="A20" s="25" t="s">
        <v>42</v>
      </c>
      <c r="B20" s="33">
        <v>250</v>
      </c>
      <c r="C20" s="14">
        <v>1</v>
      </c>
      <c r="D20" s="32">
        <f>B20*C20</f>
        <v>250</v>
      </c>
      <c r="E20" s="3" t="s">
        <v>47</v>
      </c>
    </row>
    <row r="21" spans="1:5" s="3" customFormat="1" x14ac:dyDescent="0.45">
      <c r="A21" s="25" t="s">
        <v>14</v>
      </c>
      <c r="B21" s="33">
        <v>1470</v>
      </c>
      <c r="C21" s="36"/>
      <c r="D21" s="32">
        <f>B21</f>
        <v>1470</v>
      </c>
      <c r="E21" s="46" t="s">
        <v>45</v>
      </c>
    </row>
    <row r="22" spans="1:5" s="3" customFormat="1" x14ac:dyDescent="0.45">
      <c r="A22" s="25" t="s">
        <v>9</v>
      </c>
      <c r="B22" s="35">
        <v>0</v>
      </c>
      <c r="C22" s="36"/>
      <c r="D22" s="32">
        <f>B22*(D19+D20)</f>
        <v>0</v>
      </c>
      <c r="E22" s="46" t="s">
        <v>30</v>
      </c>
    </row>
    <row r="23" spans="1:5" s="3" customFormat="1" x14ac:dyDescent="0.45">
      <c r="A23" s="25" t="s">
        <v>56</v>
      </c>
      <c r="B23" s="33">
        <v>620</v>
      </c>
      <c r="C23" s="36"/>
      <c r="D23" s="32">
        <f>B23</f>
        <v>620</v>
      </c>
      <c r="E23" s="46" t="s">
        <v>48</v>
      </c>
    </row>
    <row r="24" spans="1:5" s="3" customFormat="1" x14ac:dyDescent="0.45">
      <c r="A24" s="25" t="s">
        <v>10</v>
      </c>
      <c r="B24" s="35">
        <v>0</v>
      </c>
      <c r="C24" s="36"/>
      <c r="D24" s="32">
        <f>B24*(D19+D20)</f>
        <v>0</v>
      </c>
      <c r="E24" s="46" t="s">
        <v>31</v>
      </c>
    </row>
    <row r="25" spans="1:5" s="3" customFormat="1" x14ac:dyDescent="0.45">
      <c r="A25" s="26" t="s">
        <v>20</v>
      </c>
      <c r="B25" s="36"/>
      <c r="C25" s="36"/>
      <c r="D25" s="32">
        <f>SUM(B38)</f>
        <v>400</v>
      </c>
      <c r="E25" s="46" t="s">
        <v>19</v>
      </c>
    </row>
    <row r="26" spans="1:5" ht="22.5" customHeight="1" thickBot="1" x14ac:dyDescent="0.5">
      <c r="A26" s="27" t="s">
        <v>36</v>
      </c>
      <c r="B26" s="37"/>
      <c r="C26" s="22"/>
      <c r="D26" s="38">
        <f>SUM(D18:D25)</f>
        <v>4450</v>
      </c>
      <c r="E26" s="43"/>
    </row>
    <row r="27" spans="1:5" ht="37.5" customHeight="1" thickTop="1" thickBot="1" x14ac:dyDescent="0.5">
      <c r="A27" s="28" t="s">
        <v>27</v>
      </c>
      <c r="B27" s="39"/>
      <c r="C27" s="40"/>
      <c r="D27" s="41">
        <f>SUM(D26-D16)</f>
        <v>1326</v>
      </c>
      <c r="E27" s="44" t="s">
        <v>37</v>
      </c>
    </row>
    <row r="28" spans="1:5" x14ac:dyDescent="0.45">
      <c r="C28" s="1" t="s">
        <v>7</v>
      </c>
      <c r="D28" s="13">
        <f>SUM(D26/(C8+C10+C11+C12+C13))</f>
        <v>98.888888888888886</v>
      </c>
      <c r="E28" s="42" t="s">
        <v>38</v>
      </c>
    </row>
    <row r="29" spans="1:5" x14ac:dyDescent="0.45">
      <c r="A29" s="9"/>
      <c r="B29" s="6"/>
      <c r="C29" s="1" t="s">
        <v>16</v>
      </c>
      <c r="D29" s="13">
        <f>SUM(D27/(C8+C10+C11+C12+C13))</f>
        <v>29.466666666666665</v>
      </c>
      <c r="E29" s="42" t="s">
        <v>29</v>
      </c>
    </row>
    <row r="30" spans="1:5" x14ac:dyDescent="0.45">
      <c r="A30" s="9"/>
      <c r="B30" s="6"/>
      <c r="C30" s="1" t="s">
        <v>39</v>
      </c>
      <c r="D30" s="47">
        <f>D29/D28</f>
        <v>0.29797752808988764</v>
      </c>
      <c r="E30" s="42" t="s">
        <v>40</v>
      </c>
    </row>
    <row r="31" spans="1:5" x14ac:dyDescent="0.45">
      <c r="A31" s="5"/>
      <c r="B31" s="6"/>
      <c r="C31" s="10"/>
      <c r="D31" s="10"/>
    </row>
    <row r="32" spans="1:5" x14ac:dyDescent="0.45">
      <c r="A32" s="11" t="s">
        <v>21</v>
      </c>
      <c r="B32" s="12" t="s">
        <v>1</v>
      </c>
      <c r="C32" s="63" t="s">
        <v>46</v>
      </c>
      <c r="E32" s="8"/>
    </row>
    <row r="33" spans="1:5" x14ac:dyDescent="0.45">
      <c r="A33" s="20" t="s">
        <v>43</v>
      </c>
      <c r="B33" s="16">
        <v>0</v>
      </c>
      <c r="D33" s="6"/>
    </row>
    <row r="34" spans="1:5" ht="15.75" x14ac:dyDescent="0.5">
      <c r="A34" s="20" t="s">
        <v>44</v>
      </c>
      <c r="B34" s="17"/>
      <c r="D34" s="18" t="s">
        <v>28</v>
      </c>
    </row>
    <row r="35" spans="1:5" x14ac:dyDescent="0.45">
      <c r="A35" s="19" t="s">
        <v>22</v>
      </c>
      <c r="B35" s="17"/>
      <c r="E35" s="69" t="s">
        <v>67</v>
      </c>
    </row>
    <row r="36" spans="1:5" x14ac:dyDescent="0.45">
      <c r="A36" s="20" t="s">
        <v>24</v>
      </c>
      <c r="B36" s="17"/>
      <c r="E36" t="s">
        <v>53</v>
      </c>
    </row>
    <row r="37" spans="1:5" x14ac:dyDescent="0.45">
      <c r="A37" s="20" t="s">
        <v>25</v>
      </c>
      <c r="B37" s="17">
        <v>400</v>
      </c>
      <c r="E37" t="s">
        <v>54</v>
      </c>
    </row>
    <row r="38" spans="1:5" ht="14.65" thickBot="1" x14ac:dyDescent="0.5">
      <c r="A38" s="60" t="s">
        <v>23</v>
      </c>
      <c r="B38" s="59">
        <f>SUM(B33:B37)</f>
        <v>400</v>
      </c>
    </row>
    <row r="39" spans="1:5" ht="14.65" thickTop="1" x14ac:dyDescent="0.45">
      <c r="A39" s="21"/>
      <c r="B39" s="17"/>
    </row>
    <row r="40" spans="1:5" x14ac:dyDescent="0.45">
      <c r="A40" s="21"/>
      <c r="B40" s="17"/>
    </row>
    <row r="41" spans="1:5" x14ac:dyDescent="0.45">
      <c r="A41" s="21"/>
      <c r="B41" s="17"/>
    </row>
    <row r="42" spans="1:5" x14ac:dyDescent="0.45">
      <c r="A42" s="21"/>
      <c r="B42" s="17"/>
    </row>
    <row r="43" spans="1:5" x14ac:dyDescent="0.45">
      <c r="B43" s="17"/>
    </row>
    <row r="44" spans="1:5" x14ac:dyDescent="0.45">
      <c r="B44" s="17"/>
    </row>
  </sheetData>
  <sheetProtection selectLockedCells="1"/>
  <mergeCells count="3">
    <mergeCell ref="A3:E3"/>
    <mergeCell ref="A4:E4"/>
    <mergeCell ref="B5:D5"/>
  </mergeCells>
  <hyperlinks>
    <hyperlink ref="D34" r:id="rId1" display="Check here to see if your event is in a tax exempt state." xr:uid="{00000000-0004-0000-0000-000000000000}"/>
  </hyperlinks>
  <printOptions horizontalCentered="1"/>
  <pageMargins left="0.7" right="0.7" top="0.75" bottom="0.75" header="0.3" footer="0.3"/>
  <pageSetup scale="84" orientation="landscape" r:id="rId2"/>
  <headerFooter>
    <oddFooter>&amp;L&amp;D&amp;C&amp;Z&amp;F&amp;R&amp;P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tabSelected="1" workbookViewId="0">
      <selection activeCell="E19" sqref="E19"/>
    </sheetView>
  </sheetViews>
  <sheetFormatPr defaultRowHeight="14.25" x14ac:dyDescent="0.45"/>
  <cols>
    <col min="1" max="1" width="31.19921875" bestFit="1" customWidth="1"/>
    <col min="2" max="2" width="10.3984375" style="2" bestFit="1" customWidth="1"/>
    <col min="3" max="3" width="24.73046875" style="1" bestFit="1" customWidth="1"/>
    <col min="4" max="4" width="18.86328125" style="2" bestFit="1" customWidth="1"/>
    <col min="5" max="5" width="59" customWidth="1"/>
    <col min="6" max="6" width="1.3984375" customWidth="1"/>
    <col min="7" max="7" width="25.1328125" bestFit="1" customWidth="1"/>
  </cols>
  <sheetData>
    <row r="1" spans="1:5" ht="15.75" x14ac:dyDescent="0.5">
      <c r="A1" s="62" t="s">
        <v>26</v>
      </c>
    </row>
    <row r="3" spans="1:5" s="7" customFormat="1" ht="18" x14ac:dyDescent="0.55000000000000004">
      <c r="A3" s="71" t="s">
        <v>72</v>
      </c>
      <c r="B3" s="72"/>
      <c r="C3" s="72"/>
      <c r="D3" s="72"/>
      <c r="E3" s="73"/>
    </row>
    <row r="4" spans="1:5" s="7" customFormat="1" ht="18.399999999999999" thickBot="1" x14ac:dyDescent="0.6">
      <c r="A4" s="79" t="s">
        <v>73</v>
      </c>
      <c r="B4" s="80"/>
      <c r="C4" s="80"/>
      <c r="D4" s="80"/>
      <c r="E4" s="81"/>
    </row>
    <row r="5" spans="1:5" s="23" customFormat="1" ht="18" x14ac:dyDescent="0.55000000000000004">
      <c r="A5" s="56"/>
      <c r="B5" s="76" t="s">
        <v>32</v>
      </c>
      <c r="C5" s="77"/>
      <c r="D5" s="78"/>
      <c r="E5" s="57"/>
    </row>
    <row r="6" spans="1:5" ht="18" x14ac:dyDescent="0.55000000000000004">
      <c r="A6" s="58" t="s">
        <v>6</v>
      </c>
      <c r="B6" s="50" t="s">
        <v>1</v>
      </c>
      <c r="C6" s="51" t="s">
        <v>8</v>
      </c>
      <c r="D6" s="29" t="s">
        <v>2</v>
      </c>
      <c r="E6" s="55" t="s">
        <v>61</v>
      </c>
    </row>
    <row r="7" spans="1:5" ht="18" x14ac:dyDescent="0.55000000000000004">
      <c r="A7" s="54" t="s">
        <v>17</v>
      </c>
      <c r="B7" s="50"/>
      <c r="C7" s="51"/>
      <c r="D7" s="29"/>
      <c r="E7" s="55"/>
    </row>
    <row r="8" spans="1:5" x14ac:dyDescent="0.45">
      <c r="A8" s="24" t="s">
        <v>0</v>
      </c>
      <c r="B8" s="30">
        <v>0</v>
      </c>
      <c r="C8" s="14">
        <v>0</v>
      </c>
      <c r="D8" s="31">
        <f t="shared" ref="D8:D13" si="0">B8*C8</f>
        <v>0</v>
      </c>
      <c r="E8" s="45" t="s">
        <v>62</v>
      </c>
    </row>
    <row r="9" spans="1:5" x14ac:dyDescent="0.45">
      <c r="A9" s="24" t="s">
        <v>0</v>
      </c>
      <c r="B9" s="30">
        <v>0</v>
      </c>
      <c r="C9" s="14">
        <v>0</v>
      </c>
      <c r="D9" s="31">
        <f t="shared" si="0"/>
        <v>0</v>
      </c>
      <c r="E9" s="45" t="s">
        <v>64</v>
      </c>
    </row>
    <row r="10" spans="1:5" x14ac:dyDescent="0.45">
      <c r="A10" s="24" t="s">
        <v>33</v>
      </c>
      <c r="B10" s="30">
        <v>0</v>
      </c>
      <c r="C10" s="14">
        <v>0</v>
      </c>
      <c r="D10" s="31">
        <f t="shared" si="0"/>
        <v>0</v>
      </c>
      <c r="E10" s="45" t="s">
        <v>63</v>
      </c>
    </row>
    <row r="11" spans="1:5" x14ac:dyDescent="0.45">
      <c r="A11" s="24" t="s">
        <v>12</v>
      </c>
      <c r="B11" s="30">
        <v>0</v>
      </c>
      <c r="C11" s="14">
        <v>0</v>
      </c>
      <c r="D11" s="31">
        <f t="shared" si="0"/>
        <v>0</v>
      </c>
      <c r="E11" s="45" t="s">
        <v>11</v>
      </c>
    </row>
    <row r="12" spans="1:5" x14ac:dyDescent="0.45">
      <c r="A12" s="24" t="s">
        <v>13</v>
      </c>
      <c r="B12" s="30">
        <v>0</v>
      </c>
      <c r="C12" s="15">
        <v>0</v>
      </c>
      <c r="D12" s="32">
        <f t="shared" si="0"/>
        <v>0</v>
      </c>
      <c r="E12" s="45" t="s">
        <v>15</v>
      </c>
    </row>
    <row r="13" spans="1:5" x14ac:dyDescent="0.45">
      <c r="A13" s="24" t="s">
        <v>4</v>
      </c>
      <c r="B13" s="30">
        <v>0</v>
      </c>
      <c r="C13" s="14">
        <v>0</v>
      </c>
      <c r="D13" s="31">
        <f t="shared" si="0"/>
        <v>0</v>
      </c>
      <c r="E13" s="45" t="s">
        <v>58</v>
      </c>
    </row>
    <row r="14" spans="1:5" x14ac:dyDescent="0.45">
      <c r="A14" s="24" t="s">
        <v>34</v>
      </c>
      <c r="B14" s="30">
        <v>0</v>
      </c>
      <c r="C14" s="36"/>
      <c r="D14" s="32">
        <f>B14</f>
        <v>0</v>
      </c>
      <c r="E14" s="45" t="s">
        <v>35</v>
      </c>
    </row>
    <row r="15" spans="1:5" s="4" customFormat="1" x14ac:dyDescent="0.45">
      <c r="A15" s="64"/>
      <c r="B15" s="65"/>
      <c r="C15" s="66"/>
      <c r="D15" s="67"/>
      <c r="E15" s="68"/>
    </row>
    <row r="16" spans="1:5" x14ac:dyDescent="0.45">
      <c r="A16" s="52" t="s">
        <v>5</v>
      </c>
      <c r="B16" s="48"/>
      <c r="C16" s="49"/>
      <c r="D16" s="34">
        <f>SUM(D8:D15)</f>
        <v>0</v>
      </c>
      <c r="E16" s="53"/>
    </row>
    <row r="17" spans="1:5" ht="18" x14ac:dyDescent="0.55000000000000004">
      <c r="A17" s="54" t="s">
        <v>18</v>
      </c>
      <c r="B17" s="50"/>
      <c r="C17" s="51"/>
      <c r="D17" s="29"/>
      <c r="E17" s="55"/>
    </row>
    <row r="18" spans="1:5" s="3" customFormat="1" ht="34.5" customHeight="1" x14ac:dyDescent="0.45">
      <c r="A18" s="25" t="s">
        <v>68</v>
      </c>
      <c r="B18" s="33">
        <v>0</v>
      </c>
      <c r="C18" s="14">
        <v>0</v>
      </c>
      <c r="D18" s="32">
        <f>B18*C18</f>
        <v>0</v>
      </c>
      <c r="E18" s="70" t="s">
        <v>69</v>
      </c>
    </row>
    <row r="19" spans="1:5" s="3" customFormat="1" x14ac:dyDescent="0.45">
      <c r="A19" s="25" t="s">
        <v>70</v>
      </c>
      <c r="B19" s="33">
        <v>0</v>
      </c>
      <c r="C19" s="14">
        <v>0</v>
      </c>
      <c r="D19" s="32">
        <f>B19*C19</f>
        <v>0</v>
      </c>
      <c r="E19" s="45" t="s">
        <v>74</v>
      </c>
    </row>
    <row r="20" spans="1:5" s="3" customFormat="1" x14ac:dyDescent="0.45">
      <c r="A20" s="25" t="s">
        <v>42</v>
      </c>
      <c r="B20" s="33">
        <v>0</v>
      </c>
      <c r="C20" s="14">
        <v>0</v>
      </c>
      <c r="D20" s="32">
        <f>B20*C20</f>
        <v>0</v>
      </c>
      <c r="E20" s="3" t="s">
        <v>71</v>
      </c>
    </row>
    <row r="21" spans="1:5" s="3" customFormat="1" x14ac:dyDescent="0.45">
      <c r="A21" s="25" t="s">
        <v>14</v>
      </c>
      <c r="B21" s="33">
        <v>0</v>
      </c>
      <c r="C21" s="36"/>
      <c r="D21" s="32">
        <f>B21</f>
        <v>0</v>
      </c>
      <c r="E21" s="46" t="s">
        <v>65</v>
      </c>
    </row>
    <row r="22" spans="1:5" s="3" customFormat="1" x14ac:dyDescent="0.45">
      <c r="A22" s="25" t="s">
        <v>9</v>
      </c>
      <c r="B22" s="35">
        <v>0</v>
      </c>
      <c r="C22" s="36"/>
      <c r="D22" s="32">
        <f>B22*(D19+D20)</f>
        <v>0</v>
      </c>
      <c r="E22" s="46" t="s">
        <v>30</v>
      </c>
    </row>
    <row r="23" spans="1:5" s="3" customFormat="1" x14ac:dyDescent="0.45">
      <c r="A23" s="25" t="s">
        <v>56</v>
      </c>
      <c r="B23" s="33">
        <v>0</v>
      </c>
      <c r="C23" s="36"/>
      <c r="D23" s="32">
        <f>B23</f>
        <v>0</v>
      </c>
      <c r="E23" s="46" t="s">
        <v>48</v>
      </c>
    </row>
    <row r="24" spans="1:5" s="3" customFormat="1" x14ac:dyDescent="0.45">
      <c r="A24" s="25" t="s">
        <v>10</v>
      </c>
      <c r="B24" s="35">
        <v>0</v>
      </c>
      <c r="C24" s="36"/>
      <c r="D24" s="32">
        <f>B24*(D19+D20)</f>
        <v>0</v>
      </c>
      <c r="E24" s="46" t="s">
        <v>31</v>
      </c>
    </row>
    <row r="25" spans="1:5" s="3" customFormat="1" x14ac:dyDescent="0.45">
      <c r="A25" s="26" t="s">
        <v>20</v>
      </c>
      <c r="B25" s="36"/>
      <c r="C25" s="36"/>
      <c r="D25" s="32">
        <f>SUM(B38)</f>
        <v>0</v>
      </c>
      <c r="E25" s="46" t="s">
        <v>19</v>
      </c>
    </row>
    <row r="26" spans="1:5" ht="22.5" customHeight="1" thickBot="1" x14ac:dyDescent="0.5">
      <c r="A26" s="27" t="s">
        <v>36</v>
      </c>
      <c r="B26" s="37"/>
      <c r="C26" s="22"/>
      <c r="D26" s="38">
        <f>SUM(D18:D25)</f>
        <v>0</v>
      </c>
      <c r="E26" s="43"/>
    </row>
    <row r="27" spans="1:5" ht="37.5" customHeight="1" thickTop="1" thickBot="1" x14ac:dyDescent="0.5">
      <c r="A27" s="28" t="s">
        <v>27</v>
      </c>
      <c r="B27" s="39"/>
      <c r="C27" s="40"/>
      <c r="D27" s="41">
        <f>SUM(D26-D16)</f>
        <v>0</v>
      </c>
      <c r="E27" s="44" t="s">
        <v>37</v>
      </c>
    </row>
    <row r="28" spans="1:5" x14ac:dyDescent="0.45">
      <c r="C28" s="1" t="s">
        <v>7</v>
      </c>
      <c r="D28" s="13" t="e">
        <f>SUM(D26/(C8+C10+C11+C12+C13))</f>
        <v>#DIV/0!</v>
      </c>
      <c r="E28" s="42" t="s">
        <v>38</v>
      </c>
    </row>
    <row r="29" spans="1:5" x14ac:dyDescent="0.45">
      <c r="A29" s="9"/>
      <c r="B29" s="6"/>
      <c r="C29" s="1" t="s">
        <v>16</v>
      </c>
      <c r="D29" s="13" t="e">
        <f>SUM(D27/(C8+C10+C11+C12+C13))</f>
        <v>#DIV/0!</v>
      </c>
      <c r="E29" s="42" t="s">
        <v>29</v>
      </c>
    </row>
    <row r="30" spans="1:5" x14ac:dyDescent="0.45">
      <c r="A30" s="9"/>
      <c r="B30" s="6"/>
      <c r="C30" s="1" t="s">
        <v>39</v>
      </c>
      <c r="D30" s="47" t="e">
        <f>D29/D28</f>
        <v>#DIV/0!</v>
      </c>
      <c r="E30" s="42" t="s">
        <v>40</v>
      </c>
    </row>
    <row r="31" spans="1:5" x14ac:dyDescent="0.45">
      <c r="A31" s="5"/>
      <c r="B31" s="6"/>
      <c r="C31" s="10"/>
      <c r="D31" s="10"/>
    </row>
    <row r="32" spans="1:5" x14ac:dyDescent="0.45">
      <c r="A32" s="11" t="s">
        <v>66</v>
      </c>
      <c r="B32" s="12" t="s">
        <v>1</v>
      </c>
      <c r="C32" s="63" t="s">
        <v>46</v>
      </c>
      <c r="E32" s="8"/>
    </row>
    <row r="33" spans="1:5" x14ac:dyDescent="0.45">
      <c r="A33" s="20" t="s">
        <v>43</v>
      </c>
      <c r="B33" s="16">
        <v>0</v>
      </c>
      <c r="D33" s="6"/>
    </row>
    <row r="34" spans="1:5" ht="15.75" x14ac:dyDescent="0.5">
      <c r="A34" s="20" t="s">
        <v>44</v>
      </c>
      <c r="B34" s="17"/>
      <c r="D34" s="18" t="s">
        <v>28</v>
      </c>
    </row>
    <row r="35" spans="1:5" x14ac:dyDescent="0.45">
      <c r="A35" s="19" t="s">
        <v>22</v>
      </c>
      <c r="B35" s="17"/>
      <c r="E35" s="69" t="s">
        <v>67</v>
      </c>
    </row>
    <row r="36" spans="1:5" x14ac:dyDescent="0.45">
      <c r="A36" s="20" t="s">
        <v>24</v>
      </c>
      <c r="B36" s="17"/>
      <c r="E36" t="s">
        <v>53</v>
      </c>
    </row>
    <row r="37" spans="1:5" x14ac:dyDescent="0.45">
      <c r="A37" s="20" t="s">
        <v>25</v>
      </c>
      <c r="B37" s="17">
        <v>0</v>
      </c>
      <c r="E37" t="s">
        <v>54</v>
      </c>
    </row>
    <row r="38" spans="1:5" ht="14.65" thickBot="1" x14ac:dyDescent="0.5">
      <c r="A38" s="60" t="s">
        <v>23</v>
      </c>
      <c r="B38" s="59">
        <f>SUM(B33:B37)</f>
        <v>0</v>
      </c>
    </row>
    <row r="39" spans="1:5" ht="14.65" thickTop="1" x14ac:dyDescent="0.45">
      <c r="A39" s="21"/>
      <c r="B39" s="17"/>
    </row>
    <row r="40" spans="1:5" x14ac:dyDescent="0.45">
      <c r="A40" s="21"/>
      <c r="B40" s="17"/>
    </row>
    <row r="41" spans="1:5" x14ac:dyDescent="0.45">
      <c r="A41" s="21"/>
      <c r="B41" s="17"/>
    </row>
    <row r="42" spans="1:5" x14ac:dyDescent="0.45">
      <c r="A42" s="21"/>
      <c r="B42" s="17"/>
    </row>
    <row r="43" spans="1:5" x14ac:dyDescent="0.45">
      <c r="B43" s="17"/>
    </row>
    <row r="44" spans="1:5" x14ac:dyDescent="0.45">
      <c r="B44" s="17"/>
    </row>
  </sheetData>
  <mergeCells count="3">
    <mergeCell ref="A3:E3"/>
    <mergeCell ref="A4:E4"/>
    <mergeCell ref="B5:D5"/>
  </mergeCells>
  <hyperlinks>
    <hyperlink ref="D34" r:id="rId1" display="Check here to see if your event is in a tax exempt state." xr:uid="{3C091F16-4A11-4C2E-B95C-D9DFB724DCBA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4c95f1-f804-453c-a018-e718f69849b7">
      <Terms xmlns="http://schemas.microsoft.com/office/infopath/2007/PartnerControls"/>
    </lcf76f155ced4ddcb4097134ff3c332f>
    <TaxCatchAll xmlns="0ade9c9a-e70d-44b0-aa93-bdedccf38c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BC474168FA44CB05E697EF3FAC75D" ma:contentTypeVersion="16" ma:contentTypeDescription="Create a new document." ma:contentTypeScope="" ma:versionID="16fe9c163ca1fdec6c7c8974e059e4d7">
  <xsd:schema xmlns:xsd="http://www.w3.org/2001/XMLSchema" xmlns:xs="http://www.w3.org/2001/XMLSchema" xmlns:p="http://schemas.microsoft.com/office/2006/metadata/properties" xmlns:ns2="ac4c95f1-f804-453c-a018-e718f69849b7" xmlns:ns3="0ade9c9a-e70d-44b0-aa93-bdedccf38c83" targetNamespace="http://schemas.microsoft.com/office/2006/metadata/properties" ma:root="true" ma:fieldsID="16cfa67a511770c7f18058a3f5c8c4a1" ns2:_="" ns3:_="">
    <xsd:import namespace="ac4c95f1-f804-453c-a018-e718f69849b7"/>
    <xsd:import namespace="0ade9c9a-e70d-44b0-aa93-bdedccf38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c95f1-f804-453c-a018-e718f6984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e9c9a-e70d-44b0-aa93-bdedccf38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b36f599-9e92-4991-a9de-9f1d0bf9cf0c}" ma:internalName="TaxCatchAll" ma:showField="CatchAllData" ma:web="0ade9c9a-e70d-44b0-aa93-bdedccf38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3FD0E-8F58-4FAC-83CE-5AFC612EFC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2F311-9CF0-4A5D-90F0-F1C591A2EB42}"/>
</file>

<file path=customXml/itemProps3.xml><?xml version="1.0" encoding="utf-8"?>
<ds:datastoreItem xmlns:ds="http://schemas.openxmlformats.org/officeDocument/2006/customXml" ds:itemID="{F57D8842-F13B-45D0-9774-A40A8968BD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</vt:lpstr>
      <vt:lpstr>NEW SAP</vt:lpstr>
      <vt:lpstr>SAMPLE!Print_Area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</dc:creator>
  <cp:lastModifiedBy>Lundgaard, Leslie</cp:lastModifiedBy>
  <cp:lastPrinted>2017-09-14T14:49:07Z</cp:lastPrinted>
  <dcterms:created xsi:type="dcterms:W3CDTF">2010-10-29T18:33:14Z</dcterms:created>
  <dcterms:modified xsi:type="dcterms:W3CDTF">2022-05-19T19:34:57Z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0x010100CBABC474168FA44CB05E697EF3FAC75D</vt:lpwstr>
  </property>
</Properties>
</file>