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<sst xmlns="http://schemas.openxmlformats.org/spreadsheetml/2006/main" count="30" uniqueCount="30">
  <si>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differentiation_smoothing.xls</t>
  </si>
  <si>
    <t>x(t)</t>
  </si>
  <si>
    <t>D1=simple differentiation: dx(t)/dt=[x(t)-x(t-DT)]/DT</t>
  </si>
  <si>
    <t>t</t>
  </si>
  <si>
    <t>=DT</t>
  </si>
  <si>
    <t>D2=2-point central difference differentiation: dX(t)/dt = [x(t+DT)-x(t-DT)]/2DT</t>
  </si>
  <si>
    <t>D1</t>
  </si>
  <si>
    <t>D2</t>
  </si>
  <si>
    <t>D8=8 point central difference: dx(t)/dt = [x(t+4DT)-x(t-4DT)]/(8DT)</t>
  </si>
  <si>
    <t>D12 = 12 point cenral difference: dx(t)/dt=[x(t+6DT)-x(t-6DT)]/(12DT)</t>
  </si>
  <si>
    <t>D8</t>
  </si>
  <si>
    <t>D12</t>
  </si>
  <si>
    <t>xs2</t>
  </si>
  <si>
    <t>xs8</t>
  </si>
  <si>
    <t>xs12</t>
  </si>
  <si>
    <t>xs2=2-point-wide smoothed version of x(t)</t>
  </si>
  <si>
    <t>xs8=eight-point-wide smoothed version of x(t)</t>
  </si>
  <si>
    <t>xs12=twelve-point-wide smoothed version of x(t)</t>
  </si>
  <si>
    <t>D1(xs2)/dt</t>
  </si>
  <si>
    <t>D1(xs8)/dt</t>
  </si>
  <si>
    <t>D1(xs12)/dt</t>
  </si>
  <si>
    <t>Key finding, illustrated below, is that D1(xs2(t))=D2(x(t)) and D1(xs8(t))=D8(x(t)) and D1(xs12(t))=D12(x(t)).</t>
  </si>
  <si>
    <t>I.e. smoothing then differentiating is like taking a "wide" deriviative.</t>
  </si>
  <si>
    <t>WCR 2017-02</t>
  </si>
  <si>
    <t>Sampling interval=DT; width of moving average window = T.</t>
  </si>
  <si>
    <t>&lt;---------- smoothed x -----------&gt;</t>
  </si>
  <si>
    <t>&lt;------ deriv of smoothed x ------&gt;</t>
  </si>
  <si>
    <t>&lt;-------- deriv and smoothed deriv --------&gt;</t>
  </si>
  <si>
    <t>The point of this spreadsheet is to compare "smoothed derivatives" to the "unsmoothed" derivative of a smoothed signal.</t>
  </si>
  <si>
    <t>The key results are that the two approaches give the exact same results.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</si>
</sst>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X(t)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43"/>
          <c:w val="0.977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Sheet1!$A$22:$A$150</c:f>
              <c:numCache/>
            </c:numRef>
          </c:xVal>
          <c:yVal>
            <c:numRef>
              <c:f>Sheet1!$B$22:$B$150</c:f>
              <c:numCache/>
            </c:numRef>
          </c:yVal>
          <c:smooth val="0"/>
        </c:ser>
        <c:axId val="28386557"/>
        <c:axId val="54152422"/>
      </c:scatterChart>
      <c:val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2422"/>
        <c:crosses val="autoZero"/>
        <c:crossBetween val="midCat"/>
        <c:dispUnits/>
      </c:val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dX/dt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88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Sheet1!$C$22:$C$140</c:f>
              <c:numCache/>
            </c:numRef>
          </c:yVal>
          <c:smooth val="0"/>
        </c:ser>
        <c:ser>
          <c:idx val="1"/>
          <c:order val="1"/>
          <c:tx>
            <c:v>D2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Sheet1!$D$22:$D$140</c:f>
              <c:numCache/>
            </c:numRef>
          </c:yVal>
          <c:smooth val="0"/>
        </c:ser>
        <c:ser>
          <c:idx val="2"/>
          <c:order val="2"/>
          <c:tx>
            <c:v>D8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Sheet1!$E$22:$E$140</c:f>
              <c:numCache/>
            </c:numRef>
          </c:yVal>
          <c:smooth val="0"/>
        </c:ser>
        <c:ser>
          <c:idx val="3"/>
          <c:order val="3"/>
          <c:tx>
            <c:v>D12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Sheet1!$F$22:$F$140</c:f>
              <c:numCache/>
            </c:numRef>
          </c:yVal>
          <c:smooth val="0"/>
        </c:ser>
        <c:ser>
          <c:idx val="4"/>
          <c:order val="4"/>
          <c:tx>
            <c:v>D1(xs2)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Sheet1!$J$22:$J$140</c:f>
              <c:numCache/>
            </c:numRef>
          </c:yVal>
          <c:smooth val="0"/>
        </c:ser>
        <c:ser>
          <c:idx val="5"/>
          <c:order val="5"/>
          <c:tx>
            <c:v>D1(xs8)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Sheet1!$K$22:$K$140</c:f>
              <c:numCache/>
            </c:numRef>
          </c:yVal>
          <c:smooth val="0"/>
        </c:ser>
        <c:ser>
          <c:idx val="6"/>
          <c:order val="6"/>
          <c:tx>
            <c:v>D1(xs12)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Sheet1!$L$22:$L$140</c:f>
              <c:numCache/>
            </c:numRef>
          </c:yVal>
          <c:smooth val="0"/>
        </c:ser>
        <c:axId val="17609751"/>
        <c:axId val="24270032"/>
      </c:scatterChart>
      <c:val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032"/>
        <c:crosses val="autoZero"/>
        <c:crossBetween val="midCat"/>
        <c:dispUnits/>
      </c:val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26875"/>
          <c:w val="0.169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X(t)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43"/>
          <c:w val="0.977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Sheet1!$A$22:$A$40</c:f>
              <c:numCache/>
            </c:numRef>
          </c:xVal>
          <c:yVal>
            <c:numRef>
              <c:f>Sheet1!$B$22:$B$40</c:f>
              <c:numCache/>
            </c:numRef>
          </c:yVal>
          <c:smooth val="0"/>
        </c:ser>
        <c:axId val="17103697"/>
        <c:axId val="19715546"/>
      </c:scatterChart>
      <c:val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dX/dt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9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Sheet1!$C$22:$C$140</c:f>
              <c:numCache/>
            </c:numRef>
          </c:yVal>
          <c:smooth val="0"/>
        </c:ser>
        <c:ser>
          <c:idx val="1"/>
          <c:order val="1"/>
          <c:tx>
            <c:v>D2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Sheet1!$D$22:$D$140</c:f>
              <c:numCache/>
            </c:numRef>
          </c:yVal>
          <c:smooth val="0"/>
        </c:ser>
        <c:ser>
          <c:idx val="2"/>
          <c:order val="2"/>
          <c:tx>
            <c:v>D8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Sheet1!$E$22:$E$140</c:f>
              <c:numCache/>
            </c:numRef>
          </c:yVal>
          <c:smooth val="0"/>
        </c:ser>
        <c:ser>
          <c:idx val="3"/>
          <c:order val="3"/>
          <c:tx>
            <c:v>D12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Sheet1!$F$22:$F$140</c:f>
              <c:numCache/>
            </c:numRef>
          </c:yVal>
          <c:smooth val="0"/>
        </c:ser>
        <c:ser>
          <c:idx val="4"/>
          <c:order val="4"/>
          <c:tx>
            <c:v>D1(xs2)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Sheet1!$J$22:$J$140</c:f>
              <c:numCache/>
            </c:numRef>
          </c:yVal>
          <c:smooth val="0"/>
        </c:ser>
        <c:ser>
          <c:idx val="5"/>
          <c:order val="5"/>
          <c:tx>
            <c:v>D1(xs8)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Sheet1!$K$22:$K$140</c:f>
              <c:numCache/>
            </c:numRef>
          </c:yVal>
          <c:smooth val="0"/>
        </c:ser>
        <c:ser>
          <c:idx val="6"/>
          <c:order val="6"/>
          <c:tx>
            <c:v>D1(xs12)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Sheet1!$A$22:$A$140</c:f>
              <c:numCache/>
            </c:numRef>
          </c:xVal>
          <c:yVal>
            <c:numRef>
              <c:f>Sheet1!$L$22:$L$140</c:f>
              <c:numCache/>
            </c:numRef>
          </c:yVal>
          <c:smooth val="0"/>
        </c:ser>
        <c:axId val="43222187"/>
        <c:axId val="53455364"/>
      </c:scatterChart>
      <c:valAx>
        <c:axId val="43222187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5364"/>
        <c:crosses val="autoZero"/>
        <c:crossBetween val="midCat"/>
        <c:dispUnits/>
      </c:val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26875"/>
          <c:w val="0.169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41</xdr:row>
      <xdr:rowOff>19050</xdr:rowOff>
    </xdr:from>
    <xdr:to>
      <xdr:col>8</xdr:col>
      <xdr:colOff>38100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90525" y="78295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41</xdr:row>
      <xdr:rowOff>9525</xdr:rowOff>
    </xdr:from>
    <xdr:to>
      <xdr:col>15</xdr:col>
      <xdr:colOff>323850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5629275" y="7820025"/>
        <a:ext cx="4991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57</xdr:row>
      <xdr:rowOff>47625</xdr:rowOff>
    </xdr:from>
    <xdr:to>
      <xdr:col>8</xdr:col>
      <xdr:colOff>38100</xdr:colOff>
      <xdr:row>71</xdr:row>
      <xdr:rowOff>123825</xdr:rowOff>
    </xdr:to>
    <xdr:graphicFrame>
      <xdr:nvGraphicFramePr>
        <xdr:cNvPr id="3" name="Chart 1"/>
        <xdr:cNvGraphicFramePr/>
      </xdr:nvGraphicFramePr>
      <xdr:xfrm>
        <a:off x="390525" y="10906125"/>
        <a:ext cx="52578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57</xdr:row>
      <xdr:rowOff>0</xdr:rowOff>
    </xdr:from>
    <xdr:to>
      <xdr:col>15</xdr:col>
      <xdr:colOff>304800</xdr:colOff>
      <xdr:row>71</xdr:row>
      <xdr:rowOff>76200</xdr:rowOff>
    </xdr:to>
    <xdr:graphicFrame>
      <xdr:nvGraphicFramePr>
        <xdr:cNvPr id="4" name="Chart 2"/>
        <xdr:cNvGraphicFramePr/>
      </xdr:nvGraphicFramePr>
      <xdr:xfrm>
        <a:off x="5610225" y="10858500"/>
        <a:ext cx="49911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="80" zoomScaleNormal="80" zoomScalePageLayoutView="0" workbookViewId="0" topLeftCell="A50">
      <selection activeCell="K74" sqref="K74"/>
    </sheetView>
  </sheetViews>
  <sheetFormatPr defaultColWidth="9.140625" defaultRowHeight="15"/>
  <cols>
    <col min="2" max="12" width="10.7109375" style="0" customWidth="1"/>
  </cols>
  <sheetData>
    <row r="1" spans="1:6" ht="15">
      <c r="A1" t="s">
        <v>0</v>
      </c>
      <c r="F1" t="s">
        <v>23</v>
      </c>
    </row>
    <row r="3" ht="15">
      <c r="A3" t="s">
        <v>28</v>
      </c>
    </row>
    <row r="4" ht="15">
      <c r="A4" t="s">
        <v>29</v>
      </c>
    </row>
    <row r="6" ht="15">
      <c r="A6" t="s">
        <v>24</v>
      </c>
    </row>
    <row r="7" ht="15">
      <c r="A7" t="s">
        <v>2</v>
      </c>
    </row>
    <row r="8" ht="15">
      <c r="A8" t="s">
        <v>5</v>
      </c>
    </row>
    <row r="9" ht="15">
      <c r="A9" t="s">
        <v>8</v>
      </c>
    </row>
    <row r="10" ht="15">
      <c r="A10" t="s">
        <v>9</v>
      </c>
    </row>
    <row r="11" ht="15">
      <c r="A11" t="s">
        <v>15</v>
      </c>
    </row>
    <row r="12" ht="15">
      <c r="A12" t="s">
        <v>16</v>
      </c>
    </row>
    <row r="13" ht="15">
      <c r="A13" t="s">
        <v>17</v>
      </c>
    </row>
    <row r="14" ht="15">
      <c r="A14" t="s">
        <v>21</v>
      </c>
    </row>
    <row r="15" ht="15">
      <c r="A15" t="s">
        <v>22</v>
      </c>
    </row>
    <row r="18" spans="1:2" ht="15">
      <c r="A18">
        <v>1</v>
      </c>
      <c r="B18" s="1" t="s">
        <v>4</v>
      </c>
    </row>
    <row r="19" spans="3:10" ht="15">
      <c r="C19" t="s">
        <v>27</v>
      </c>
      <c r="G19" t="s">
        <v>25</v>
      </c>
      <c r="J19" t="s">
        <v>26</v>
      </c>
    </row>
    <row r="20" spans="1:12" ht="15">
      <c r="A20" s="3" t="s">
        <v>3</v>
      </c>
      <c r="B20" s="3" t="s">
        <v>1</v>
      </c>
      <c r="C20" s="3" t="s">
        <v>6</v>
      </c>
      <c r="D20" s="3" t="s">
        <v>7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2" t="s">
        <v>18</v>
      </c>
      <c r="K20" s="2" t="s">
        <v>19</v>
      </c>
      <c r="L20" s="2" t="s">
        <v>20</v>
      </c>
    </row>
    <row r="21" spans="1:7" ht="15">
      <c r="A21">
        <v>0</v>
      </c>
      <c r="B21" s="4">
        <v>0</v>
      </c>
      <c r="G21">
        <f>AVERAGE(B21:B22)</f>
        <v>-0.008007331969544474</v>
      </c>
    </row>
    <row r="22" spans="1:10" ht="15">
      <c r="A22">
        <f>A21+A$18</f>
        <v>1</v>
      </c>
      <c r="B22" s="4">
        <v>-0.016014663939088947</v>
      </c>
      <c r="C22" s="4">
        <f>(B22-B21)/A$18</f>
        <v>-0.016014663939088947</v>
      </c>
      <c r="D22" s="4">
        <f>(B23-B21)/(2*A$18)</f>
        <v>0.005891903525400652</v>
      </c>
      <c r="E22" s="4"/>
      <c r="F22" s="4"/>
      <c r="G22">
        <f>AVERAGE(B22:B23)</f>
        <v>-0.0021154284441438215</v>
      </c>
      <c r="J22" s="4">
        <f aca="true" t="shared" si="0" ref="J22:J27">(G22-G21)/$A$18</f>
        <v>0.005891903525400652</v>
      </c>
    </row>
    <row r="23" spans="1:11" ht="15">
      <c r="A23">
        <f aca="true" t="shared" si="1" ref="A23:A86">A22+A$18</f>
        <v>2</v>
      </c>
      <c r="B23" s="4">
        <v>0.011783807050801304</v>
      </c>
      <c r="C23" s="4">
        <f aca="true" t="shared" si="2" ref="C23:C29">(B23-B22)/A$18</f>
        <v>0.027798470989890252</v>
      </c>
      <c r="D23" s="4">
        <f aca="true" t="shared" si="3" ref="D23:D29">(B24-B22)/(2*A$18)</f>
        <v>0.0007538047680550695</v>
      </c>
      <c r="E23" s="4"/>
      <c r="F23" s="4"/>
      <c r="G23">
        <f aca="true" t="shared" si="4" ref="G23:G86">AVERAGE(B23:B24)</f>
        <v>-0.001361623676088752</v>
      </c>
      <c r="J23" s="4">
        <f t="shared" si="0"/>
        <v>0.0007538047680550695</v>
      </c>
      <c r="K23" s="4"/>
    </row>
    <row r="24" spans="1:17" ht="15">
      <c r="A24">
        <f t="shared" si="1"/>
        <v>3</v>
      </c>
      <c r="B24" s="4">
        <v>-0.014507054402978808</v>
      </c>
      <c r="C24" s="4">
        <f t="shared" si="2"/>
        <v>-0.026290861453780113</v>
      </c>
      <c r="D24" s="4">
        <f t="shared" si="3"/>
        <v>0.0036920596671625745</v>
      </c>
      <c r="E24" s="4"/>
      <c r="F24" s="4"/>
      <c r="G24">
        <f t="shared" si="4"/>
        <v>0.0023304359910738225</v>
      </c>
      <c r="H24">
        <f>AVERAGE(B21:B28)</f>
        <v>0.014200628077125188</v>
      </c>
      <c r="J24" s="4">
        <f t="shared" si="0"/>
        <v>0.0036920596671625745</v>
      </c>
      <c r="K24" s="4"/>
      <c r="O24" s="5"/>
      <c r="P24" s="5"/>
      <c r="Q24" s="5"/>
    </row>
    <row r="25" spans="1:17" ht="15">
      <c r="A25">
        <f t="shared" si="1"/>
        <v>4</v>
      </c>
      <c r="B25" s="4">
        <v>0.019167926385126453</v>
      </c>
      <c r="C25" s="4">
        <f t="shared" si="2"/>
        <v>0.03367498078810526</v>
      </c>
      <c r="D25" s="4">
        <f t="shared" si="3"/>
        <v>0.01534216218031429</v>
      </c>
      <c r="E25" s="4">
        <f>(B29-B21)/(8*A$18)</f>
        <v>-0.000685845757421138</v>
      </c>
      <c r="F25" s="4"/>
      <c r="G25">
        <f t="shared" si="4"/>
        <v>0.017672598171388113</v>
      </c>
      <c r="H25">
        <f>AVERAGE(B22:B29)</f>
        <v>0.013514782319704051</v>
      </c>
      <c r="J25" s="4">
        <f t="shared" si="0"/>
        <v>0.01534216218031429</v>
      </c>
      <c r="K25" s="4">
        <f aca="true" t="shared" si="5" ref="K25:K37">(H25-H24)/$A$18</f>
        <v>-0.0006858457574211371</v>
      </c>
      <c r="O25" s="5"/>
      <c r="P25" s="5"/>
      <c r="Q25" s="5"/>
    </row>
    <row r="26" spans="1:17" ht="15">
      <c r="A26">
        <f t="shared" si="1"/>
        <v>5</v>
      </c>
      <c r="B26" s="4">
        <v>0.016177269957649773</v>
      </c>
      <c r="C26" s="4">
        <f t="shared" si="2"/>
        <v>-0.0029906564274766803</v>
      </c>
      <c r="D26" s="4">
        <f t="shared" si="3"/>
        <v>0.01748390099415921</v>
      </c>
      <c r="E26" s="4">
        <f>(B30-B22)/(8*A$18)</f>
        <v>0.005731630280698136</v>
      </c>
      <c r="F26" s="4"/>
      <c r="G26">
        <f t="shared" si="4"/>
        <v>0.03515649916554732</v>
      </c>
      <c r="H26">
        <f>AVERAGE(B23:B30)</f>
        <v>0.019246412600402187</v>
      </c>
      <c r="I26">
        <f>AVERAGE(B21:B32)</f>
        <v>0.01073948715341629</v>
      </c>
      <c r="J26" s="4">
        <f t="shared" si="0"/>
        <v>0.017483900994159206</v>
      </c>
      <c r="K26" s="4">
        <f t="shared" si="5"/>
        <v>0.005731630280698136</v>
      </c>
      <c r="L26" s="4"/>
      <c r="O26" s="5"/>
      <c r="P26" s="5"/>
      <c r="Q26" s="5"/>
    </row>
    <row r="27" spans="1:17" ht="15">
      <c r="A27">
        <f t="shared" si="1"/>
        <v>6</v>
      </c>
      <c r="B27" s="4">
        <v>0.05413572837344487</v>
      </c>
      <c r="C27" s="4">
        <f t="shared" si="2"/>
        <v>0.0379584584157951</v>
      </c>
      <c r="D27" s="4">
        <f t="shared" si="3"/>
        <v>0.013342370617198542</v>
      </c>
      <c r="E27" s="4">
        <f>(B31-B23)/(8*A$18)</f>
        <v>-0.0017039366154905718</v>
      </c>
      <c r="F27" s="4">
        <f>(B33-B21)/(12*A$18)</f>
        <v>-0.0035711676811636833</v>
      </c>
      <c r="G27">
        <f t="shared" si="4"/>
        <v>0.04849886978274587</v>
      </c>
      <c r="H27">
        <f>AVERAGE(B24:B31)</f>
        <v>0.017542475984911612</v>
      </c>
      <c r="I27">
        <f>AVERAGE(B22:B33)</f>
        <v>0.007168319472252607</v>
      </c>
      <c r="J27" s="4">
        <f t="shared" si="0"/>
        <v>0.013342370617198548</v>
      </c>
      <c r="K27" s="4">
        <f t="shared" si="5"/>
        <v>-0.0017039366154905748</v>
      </c>
      <c r="L27" s="4">
        <f aca="true" t="shared" si="6" ref="L27:L35">(I27-I26)/$A$18</f>
        <v>-0.0035711676811636837</v>
      </c>
      <c r="O27" s="5"/>
      <c r="P27" s="5"/>
      <c r="Q27" s="5"/>
    </row>
    <row r="28" spans="1:17" ht="15">
      <c r="A28">
        <f t="shared" si="1"/>
        <v>7</v>
      </c>
      <c r="B28" s="4">
        <v>0.042862011192046856</v>
      </c>
      <c r="C28" s="4">
        <f t="shared" si="2"/>
        <v>-0.011273717181398017</v>
      </c>
      <c r="D28" s="4">
        <f t="shared" si="3"/>
        <v>-0.02981124721640699</v>
      </c>
      <c r="E28" s="4">
        <f>(B32-B24)/(8*A$18)</f>
        <v>0.0009089936566211252</v>
      </c>
      <c r="F28" s="4">
        <f>(B34-B22)/(12*A$18)</f>
        <v>-0.005801121479544583</v>
      </c>
      <c r="G28">
        <f t="shared" si="4"/>
        <v>0.018687622566338876</v>
      </c>
      <c r="H28">
        <f>AVERAGE(B25:B32)</f>
        <v>0.01845146964153274</v>
      </c>
      <c r="I28">
        <f aca="true" t="shared" si="7" ref="I28:I35">AVERAGE(B23:B34)</f>
        <v>0.001367197992708025</v>
      </c>
      <c r="J28" s="4">
        <f aca="true" t="shared" si="8" ref="J28:J40">(G28-G27)/$A$18</f>
        <v>-0.029811247216406992</v>
      </c>
      <c r="K28" s="4">
        <f t="shared" si="5"/>
        <v>0.0009089936566211293</v>
      </c>
      <c r="L28" s="4">
        <f t="shared" si="6"/>
        <v>-0.005801121479544582</v>
      </c>
      <c r="O28" s="5"/>
      <c r="P28" s="5"/>
      <c r="Q28" s="5"/>
    </row>
    <row r="29" spans="1:17" ht="15">
      <c r="A29">
        <f t="shared" si="1"/>
        <v>8</v>
      </c>
      <c r="B29" s="4">
        <v>-0.005486766059369104</v>
      </c>
      <c r="C29" s="4">
        <f t="shared" si="2"/>
        <v>-0.04834877725141596</v>
      </c>
      <c r="D29" s="4">
        <f t="shared" si="3"/>
        <v>-0.006511816442775358</v>
      </c>
      <c r="E29" s="4">
        <f>(B33-B25)/(8*A$18)</f>
        <v>-0.007752742319886332</v>
      </c>
      <c r="F29" s="4">
        <f>(B35-B23)/(12*A$18)</f>
        <v>-0.008686675653043723</v>
      </c>
      <c r="G29">
        <f t="shared" si="4"/>
        <v>0.012175806123563518</v>
      </c>
      <c r="H29">
        <f aca="true" t="shared" si="9" ref="H29:H37">AVERAGE(B26:B33)</f>
        <v>0.010698727321646406</v>
      </c>
      <c r="I29">
        <f t="shared" si="7"/>
        <v>-0.007319477660335701</v>
      </c>
      <c r="J29" s="4">
        <f t="shared" si="8"/>
        <v>-0.006511816442775358</v>
      </c>
      <c r="K29" s="4">
        <f t="shared" si="5"/>
        <v>-0.007752742319886336</v>
      </c>
      <c r="L29" s="4">
        <f t="shared" si="6"/>
        <v>-0.008686675653043726</v>
      </c>
      <c r="O29" s="5"/>
      <c r="P29" s="5"/>
      <c r="Q29" s="5"/>
    </row>
    <row r="30" spans="1:17" ht="15">
      <c r="A30">
        <f t="shared" si="1"/>
        <v>9</v>
      </c>
      <c r="B30" s="4">
        <v>0.02983837830649614</v>
      </c>
      <c r="C30" s="4">
        <f aca="true" t="shared" si="10" ref="C30:C93">(B30-B29)/A$18</f>
        <v>0.035325144365865244</v>
      </c>
      <c r="D30" s="4">
        <f aca="true" t="shared" si="11" ref="D30:D93">(B31-B29)/(2*A$18)</f>
        <v>0.001819540093122917</v>
      </c>
      <c r="E30" s="4">
        <f aca="true" t="shared" si="12" ref="E30:E93">(B34-B26)/(8*A$18)</f>
        <v>-0.012725673956409214</v>
      </c>
      <c r="F30" s="4">
        <f aca="true" t="shared" si="13" ref="F30:F93">(B36-B24)/(12*A$18)</f>
        <v>-0.009182445590675737</v>
      </c>
      <c r="G30">
        <f t="shared" si="4"/>
        <v>0.013995346216686435</v>
      </c>
      <c r="H30">
        <f t="shared" si="9"/>
        <v>-0.0020269466347628048</v>
      </c>
      <c r="I30">
        <f t="shared" si="7"/>
        <v>-0.016501923251011436</v>
      </c>
      <c r="J30" s="4">
        <f t="shared" si="8"/>
        <v>0.001819540093122917</v>
      </c>
      <c r="K30" s="4">
        <f t="shared" si="5"/>
        <v>-0.01272567395640921</v>
      </c>
      <c r="L30" s="4">
        <f t="shared" si="6"/>
        <v>-0.009182445590675735</v>
      </c>
      <c r="O30" s="5"/>
      <c r="P30" s="5"/>
      <c r="Q30" s="5"/>
    </row>
    <row r="31" spans="1:17" ht="15">
      <c r="A31">
        <f t="shared" si="1"/>
        <v>10</v>
      </c>
      <c r="B31" s="4">
        <v>-0.0018476858731232698</v>
      </c>
      <c r="C31" s="4">
        <f t="shared" si="10"/>
        <v>-0.03168606417961941</v>
      </c>
      <c r="D31" s="4">
        <f t="shared" si="11"/>
        <v>-0.018536741728252974</v>
      </c>
      <c r="E31" s="4">
        <f t="shared" si="12"/>
        <v>-0.01832400364489603</v>
      </c>
      <c r="F31" s="4">
        <f t="shared" si="13"/>
        <v>-0.011386829962891644</v>
      </c>
      <c r="G31">
        <f t="shared" si="4"/>
        <v>-0.004541395511566538</v>
      </c>
      <c r="H31">
        <f t="shared" si="9"/>
        <v>-0.020350950279658837</v>
      </c>
      <c r="I31">
        <f t="shared" si="7"/>
        <v>-0.02788875321390308</v>
      </c>
      <c r="J31" s="4">
        <f t="shared" si="8"/>
        <v>-0.018536741728252974</v>
      </c>
      <c r="K31" s="4">
        <f t="shared" si="5"/>
        <v>-0.01832400364489603</v>
      </c>
      <c r="L31" s="4">
        <f t="shared" si="6"/>
        <v>-0.011386829962891646</v>
      </c>
      <c r="O31" s="5"/>
      <c r="P31" s="5"/>
      <c r="Q31" s="5"/>
    </row>
    <row r="32" spans="1:12" ht="15">
      <c r="A32">
        <f t="shared" si="1"/>
        <v>11</v>
      </c>
      <c r="B32" s="4">
        <v>-0.007235105150009807</v>
      </c>
      <c r="C32" s="4">
        <f t="shared" si="10"/>
        <v>-0.005387419276886537</v>
      </c>
      <c r="D32" s="4">
        <f t="shared" si="11"/>
        <v>-0.020503163150420466</v>
      </c>
      <c r="E32" s="4">
        <f t="shared" si="12"/>
        <v>-0.02094480158539181</v>
      </c>
      <c r="F32" s="4">
        <f t="shared" si="13"/>
        <v>-0.013243177811864062</v>
      </c>
      <c r="G32">
        <f t="shared" si="4"/>
        <v>-0.025044558661987005</v>
      </c>
      <c r="H32">
        <f t="shared" si="9"/>
        <v>-0.04129575186505065</v>
      </c>
      <c r="I32">
        <f t="shared" si="7"/>
        <v>-0.04113193102576714</v>
      </c>
      <c r="J32" s="4">
        <f t="shared" si="8"/>
        <v>-0.020503163150420466</v>
      </c>
      <c r="K32" s="4">
        <f t="shared" si="5"/>
        <v>-0.02094480158539181</v>
      </c>
      <c r="L32" s="4">
        <f t="shared" si="6"/>
        <v>-0.01324317781186406</v>
      </c>
    </row>
    <row r="33" spans="1:12" ht="15">
      <c r="A33">
        <f t="shared" si="1"/>
        <v>12</v>
      </c>
      <c r="B33" s="4">
        <v>-0.0428540121739642</v>
      </c>
      <c r="C33" s="4">
        <f t="shared" si="10"/>
        <v>-0.03561890702395439</v>
      </c>
      <c r="D33" s="4">
        <f t="shared" si="11"/>
        <v>-0.03919650827180707</v>
      </c>
      <c r="E33" s="4">
        <f t="shared" si="12"/>
        <v>-0.013998408388775523</v>
      </c>
      <c r="F33" s="4">
        <f t="shared" si="13"/>
        <v>-0.01158700334724642</v>
      </c>
      <c r="G33">
        <f t="shared" si="4"/>
        <v>-0.06424106693379407</v>
      </c>
      <c r="H33">
        <f t="shared" si="9"/>
        <v>-0.05529416025382617</v>
      </c>
      <c r="I33">
        <f t="shared" si="7"/>
        <v>-0.05271893437301356</v>
      </c>
      <c r="J33" s="4">
        <f t="shared" si="8"/>
        <v>-0.03919650827180707</v>
      </c>
      <c r="K33" s="4">
        <f t="shared" si="5"/>
        <v>-0.013998408388775523</v>
      </c>
      <c r="L33" s="4">
        <f t="shared" si="6"/>
        <v>-0.011587003347246418</v>
      </c>
    </row>
    <row r="34" spans="1:12" ht="15">
      <c r="A34">
        <f t="shared" si="1"/>
        <v>13</v>
      </c>
      <c r="B34" s="4">
        <v>-0.08562812169362394</v>
      </c>
      <c r="C34" s="4">
        <f t="shared" si="10"/>
        <v>-0.042774109519659737</v>
      </c>
      <c r="D34" s="4">
        <f t="shared" si="11"/>
        <v>-0.024801144305879583</v>
      </c>
      <c r="E34" s="4">
        <f t="shared" si="12"/>
        <v>-0.021572405261401886</v>
      </c>
      <c r="F34" s="4">
        <f t="shared" si="13"/>
        <v>-0.012580309678037084</v>
      </c>
      <c r="G34">
        <f t="shared" si="4"/>
        <v>-0.08904221123967365</v>
      </c>
      <c r="H34">
        <f t="shared" si="9"/>
        <v>-0.07686656551522805</v>
      </c>
      <c r="I34">
        <f t="shared" si="7"/>
        <v>-0.06529924405105064</v>
      </c>
      <c r="J34" s="4">
        <f t="shared" si="8"/>
        <v>-0.024801144305879583</v>
      </c>
      <c r="K34" s="4">
        <f t="shared" si="5"/>
        <v>-0.021572405261401882</v>
      </c>
      <c r="L34" s="4">
        <f t="shared" si="6"/>
        <v>-0.012580309678037083</v>
      </c>
    </row>
    <row r="35" spans="1:12" ht="15">
      <c r="A35">
        <f t="shared" si="1"/>
        <v>14</v>
      </c>
      <c r="B35" s="4">
        <v>-0.09245630078572337</v>
      </c>
      <c r="C35" s="4">
        <f t="shared" si="10"/>
        <v>-0.006828179092099429</v>
      </c>
      <c r="D35" s="4">
        <f t="shared" si="11"/>
        <v>-0.019534139898731852</v>
      </c>
      <c r="E35" s="4">
        <f t="shared" si="12"/>
        <v>-0.010382578240048611</v>
      </c>
      <c r="F35" s="4">
        <f t="shared" si="13"/>
        <v>-0.006450204162985318</v>
      </c>
      <c r="G35">
        <f t="shared" si="4"/>
        <v>-0.1085763511384055</v>
      </c>
      <c r="H35">
        <f t="shared" si="9"/>
        <v>-0.08724914375527668</v>
      </c>
      <c r="I35">
        <f t="shared" si="7"/>
        <v>-0.07174944821403596</v>
      </c>
      <c r="J35" s="4">
        <f t="shared" si="8"/>
        <v>-0.019534139898731845</v>
      </c>
      <c r="K35" s="4">
        <f t="shared" si="5"/>
        <v>-0.010382578240048623</v>
      </c>
      <c r="L35" s="4">
        <f t="shared" si="6"/>
        <v>-0.006450204162985321</v>
      </c>
    </row>
    <row r="36" spans="1:12" ht="15">
      <c r="A36">
        <f t="shared" si="1"/>
        <v>15</v>
      </c>
      <c r="B36" s="4">
        <v>-0.12469640149108764</v>
      </c>
      <c r="C36" s="4">
        <f t="shared" si="10"/>
        <v>-0.032240100705364275</v>
      </c>
      <c r="D36" s="4">
        <f t="shared" si="11"/>
        <v>-0.012508866191924962</v>
      </c>
      <c r="E36" s="4">
        <f t="shared" si="12"/>
        <v>-0.012608324974298545</v>
      </c>
      <c r="F36" s="4">
        <f t="shared" si="13"/>
        <v>-0.009025229728562949</v>
      </c>
      <c r="G36">
        <f t="shared" si="4"/>
        <v>-0.12108521733033047</v>
      </c>
      <c r="H36">
        <f aca="true" t="shared" si="14" ref="H36:H99">AVERAGE(B33:B40)</f>
        <v>-0.09985746872957521</v>
      </c>
      <c r="I36">
        <f aca="true" t="shared" si="15" ref="I36:I99">AVERAGE(B31:B42)</f>
        <v>-0.0807746779425989</v>
      </c>
      <c r="J36" s="4">
        <f aca="true" t="shared" si="16" ref="J36:J99">(G36-G35)/$A$18</f>
        <v>-0.01250886619192497</v>
      </c>
      <c r="K36" s="4">
        <f aca="true" t="shared" si="17" ref="K36:K99">(H36-H35)/$A$18</f>
        <v>-0.012608324974298535</v>
      </c>
      <c r="L36" s="4">
        <f aca="true" t="shared" si="18" ref="L36:L99">(I36-I35)/$A$18</f>
        <v>-0.009025229728562942</v>
      </c>
    </row>
    <row r="37" spans="1:12" ht="15">
      <c r="A37">
        <f t="shared" si="1"/>
        <v>16</v>
      </c>
      <c r="B37" s="4">
        <v>-0.11747403316957329</v>
      </c>
      <c r="C37" s="4">
        <f t="shared" si="10"/>
        <v>0.00722236832151435</v>
      </c>
      <c r="D37" s="4">
        <f t="shared" si="11"/>
        <v>-0.009022231146815655</v>
      </c>
      <c r="E37" s="4">
        <f t="shared" si="12"/>
        <v>-0.00500440048015359</v>
      </c>
      <c r="F37" s="4">
        <f t="shared" si="13"/>
        <v>-0.0039332744766394255</v>
      </c>
      <c r="G37">
        <f t="shared" si="4"/>
        <v>-0.13010744847714611</v>
      </c>
      <c r="H37">
        <f t="shared" si="14"/>
        <v>-0.1048618692097288</v>
      </c>
      <c r="I37">
        <f t="shared" si="15"/>
        <v>-0.08470795241923834</v>
      </c>
      <c r="J37" s="4">
        <f t="shared" si="16"/>
        <v>-0.009022231146815649</v>
      </c>
      <c r="K37" s="4">
        <f t="shared" si="17"/>
        <v>-0.00500440048015359</v>
      </c>
      <c r="L37" s="4">
        <f t="shared" si="18"/>
        <v>-0.003933274476639437</v>
      </c>
    </row>
    <row r="38" spans="1:12" ht="15">
      <c r="A38">
        <f t="shared" si="1"/>
        <v>17</v>
      </c>
      <c r="B38" s="4">
        <v>-0.14274086378471895</v>
      </c>
      <c r="C38" s="4">
        <f t="shared" si="10"/>
        <v>-0.02526683061514566</v>
      </c>
      <c r="D38" s="4">
        <f t="shared" si="11"/>
        <v>0.016282860688030566</v>
      </c>
      <c r="E38" s="4">
        <f t="shared" si="12"/>
        <v>0.0008954679071705874</v>
      </c>
      <c r="F38" s="4">
        <f t="shared" si="13"/>
        <v>-0.00699730633302612</v>
      </c>
      <c r="G38">
        <f t="shared" si="4"/>
        <v>-0.11382458778911556</v>
      </c>
      <c r="H38">
        <f t="shared" si="14"/>
        <v>-0.10396640130255821</v>
      </c>
      <c r="I38">
        <f t="shared" si="15"/>
        <v>-0.09170525875226444</v>
      </c>
      <c r="J38" s="4">
        <f t="shared" si="16"/>
        <v>0.01628286068803056</v>
      </c>
      <c r="K38" s="4">
        <f t="shared" si="17"/>
        <v>0.0008954679071705857</v>
      </c>
      <c r="L38" s="4">
        <f t="shared" si="18"/>
        <v>-0.0069973063330261015</v>
      </c>
    </row>
    <row r="39" spans="1:12" ht="15">
      <c r="A39">
        <f t="shared" si="1"/>
        <v>18</v>
      </c>
      <c r="B39" s="4">
        <v>-0.08490831179351216</v>
      </c>
      <c r="C39" s="4">
        <f t="shared" si="10"/>
        <v>0.05783255199120679</v>
      </c>
      <c r="D39" s="4">
        <f t="shared" si="11"/>
        <v>0.017319579420160394</v>
      </c>
      <c r="E39" s="4">
        <f t="shared" si="12"/>
        <v>0.005426165149115874</v>
      </c>
      <c r="F39" s="4">
        <f t="shared" si="13"/>
        <v>-0.0034132180305114397</v>
      </c>
      <c r="G39">
        <f t="shared" si="4"/>
        <v>-0.09650500836895516</v>
      </c>
      <c r="H39">
        <f t="shared" si="14"/>
        <v>-0.09854023615344233</v>
      </c>
      <c r="I39">
        <f t="shared" si="15"/>
        <v>-0.0951184767827759</v>
      </c>
      <c r="J39" s="4">
        <f t="shared" si="16"/>
        <v>0.017319579420160394</v>
      </c>
      <c r="K39" s="4">
        <f t="shared" si="17"/>
        <v>0.005426165149115883</v>
      </c>
      <c r="L39" s="4">
        <f t="shared" si="18"/>
        <v>-0.00341321803051145</v>
      </c>
    </row>
    <row r="40" spans="1:12" ht="15">
      <c r="A40">
        <f t="shared" si="1"/>
        <v>19</v>
      </c>
      <c r="B40" s="4">
        <v>-0.10810170494439816</v>
      </c>
      <c r="C40" s="4">
        <f t="shared" si="10"/>
        <v>-0.023193393150886005</v>
      </c>
      <c r="D40" s="4">
        <f t="shared" si="11"/>
        <v>0.0010095478891596205</v>
      </c>
      <c r="E40" s="4">
        <f t="shared" si="12"/>
        <v>0.00418670254309555</v>
      </c>
      <c r="F40" s="4">
        <f t="shared" si="13"/>
        <v>0.004018543697070978</v>
      </c>
      <c r="G40">
        <f t="shared" si="4"/>
        <v>-0.09549546047979554</v>
      </c>
      <c r="H40">
        <f t="shared" si="14"/>
        <v>-0.09435353361034679</v>
      </c>
      <c r="I40">
        <f t="shared" si="15"/>
        <v>-0.09109993308570491</v>
      </c>
      <c r="J40" s="4">
        <f t="shared" si="16"/>
        <v>0.0010095478891596205</v>
      </c>
      <c r="K40" s="4">
        <f t="shared" si="17"/>
        <v>0.004186702543095541</v>
      </c>
      <c r="L40" s="4">
        <f t="shared" si="18"/>
        <v>0.004018543697070984</v>
      </c>
    </row>
    <row r="41" spans="1:12" ht="15">
      <c r="A41">
        <f t="shared" si="1"/>
        <v>20</v>
      </c>
      <c r="B41" s="4">
        <v>-0.08288921601519292</v>
      </c>
      <c r="C41" s="4">
        <f t="shared" si="10"/>
        <v>0.025212488929205246</v>
      </c>
      <c r="D41" s="4">
        <f t="shared" si="11"/>
        <v>0.014818663254069463</v>
      </c>
      <c r="E41" s="4">
        <f t="shared" si="12"/>
        <v>0.004207675578683977</v>
      </c>
      <c r="F41" s="4">
        <f t="shared" si="13"/>
        <v>0.005907426113794836</v>
      </c>
      <c r="G41">
        <f t="shared" si="4"/>
        <v>-0.08067679722572607</v>
      </c>
      <c r="H41">
        <f t="shared" si="14"/>
        <v>-0.09014585803166283</v>
      </c>
      <c r="I41">
        <f t="shared" si="15"/>
        <v>-0.08519250697191007</v>
      </c>
      <c r="J41" s="4">
        <f t="shared" si="16"/>
        <v>0.01481866325406947</v>
      </c>
      <c r="K41" s="4">
        <f t="shared" si="17"/>
        <v>0.004207675578683956</v>
      </c>
      <c r="L41" s="4">
        <f t="shared" si="18"/>
        <v>0.005907426113794842</v>
      </c>
    </row>
    <row r="42" spans="1:12" ht="15">
      <c r="A42">
        <f t="shared" si="1"/>
        <v>21</v>
      </c>
      <c r="B42" s="4">
        <v>-0.07846437843625924</v>
      </c>
      <c r="C42" s="4">
        <f t="shared" si="10"/>
        <v>0.00442483757893368</v>
      </c>
      <c r="D42" s="4">
        <f t="shared" si="11"/>
        <v>0.016921118211198273</v>
      </c>
      <c r="E42" s="4">
        <f t="shared" si="12"/>
        <v>0.013166908306993342</v>
      </c>
      <c r="F42" s="4">
        <f t="shared" si="13"/>
        <v>0.004881455718556248</v>
      </c>
      <c r="G42">
        <f t="shared" si="4"/>
        <v>-0.0637556790145278</v>
      </c>
      <c r="H42">
        <f t="shared" si="14"/>
        <v>-0.07697894972466948</v>
      </c>
      <c r="I42">
        <f t="shared" si="15"/>
        <v>-0.08031105125335385</v>
      </c>
      <c r="J42" s="4">
        <f t="shared" si="16"/>
        <v>0.016921118211198266</v>
      </c>
      <c r="K42" s="4">
        <f t="shared" si="17"/>
        <v>0.013166908306993352</v>
      </c>
      <c r="L42" s="4">
        <f t="shared" si="18"/>
        <v>0.004881455718556221</v>
      </c>
    </row>
    <row r="43" spans="1:12" ht="15">
      <c r="A43">
        <f t="shared" si="1"/>
        <v>22</v>
      </c>
      <c r="B43" s="4">
        <v>-0.04904697959279637</v>
      </c>
      <c r="C43" s="4">
        <f t="shared" si="10"/>
        <v>0.029417398843462866</v>
      </c>
      <c r="D43" s="4">
        <f t="shared" si="11"/>
        <v>-0.006369201355032002</v>
      </c>
      <c r="E43" s="4">
        <f t="shared" si="12"/>
        <v>0.007917640546665853</v>
      </c>
      <c r="F43" s="4">
        <f t="shared" si="13"/>
        <v>0.006508811397139388</v>
      </c>
      <c r="G43">
        <f t="shared" si="4"/>
        <v>-0.0701248803695598</v>
      </c>
      <c r="H43">
        <f t="shared" si="14"/>
        <v>-0.06906130917800363</v>
      </c>
      <c r="I43">
        <f t="shared" si="15"/>
        <v>-0.07380223985621447</v>
      </c>
      <c r="J43" s="4">
        <f t="shared" si="16"/>
        <v>-0.006369201355031995</v>
      </c>
      <c r="K43" s="4">
        <f t="shared" si="17"/>
        <v>0.007917640546665855</v>
      </c>
      <c r="L43" s="4">
        <f t="shared" si="18"/>
        <v>0.00650881139713938</v>
      </c>
    </row>
    <row r="44" spans="1:12" ht="15">
      <c r="A44">
        <f t="shared" si="1"/>
        <v>23</v>
      </c>
      <c r="B44" s="4">
        <v>-0.09120278114632324</v>
      </c>
      <c r="C44" s="4">
        <f t="shared" si="10"/>
        <v>-0.04215580155352687</v>
      </c>
      <c r="D44" s="4">
        <f t="shared" si="11"/>
        <v>-0.017382824473652553</v>
      </c>
      <c r="E44" s="4">
        <f t="shared" si="12"/>
        <v>0.005247846509498187</v>
      </c>
      <c r="F44" s="4">
        <f t="shared" si="13"/>
        <v>0.011114130594886312</v>
      </c>
      <c r="G44">
        <f t="shared" si="4"/>
        <v>-0.08750770484321235</v>
      </c>
      <c r="H44">
        <f t="shared" si="14"/>
        <v>-0.06381346266850542</v>
      </c>
      <c r="I44">
        <f t="shared" si="15"/>
        <v>-0.06268810926132815</v>
      </c>
      <c r="J44" s="4">
        <f t="shared" si="16"/>
        <v>-0.017382824473652553</v>
      </c>
      <c r="K44" s="4">
        <f t="shared" si="17"/>
        <v>0.005247846509498208</v>
      </c>
      <c r="L44" s="4">
        <f t="shared" si="18"/>
        <v>0.01111413059488632</v>
      </c>
    </row>
    <row r="45" spans="1:12" ht="15">
      <c r="A45">
        <f t="shared" si="1"/>
        <v>24</v>
      </c>
      <c r="B45" s="4">
        <v>-0.08381262854010148</v>
      </c>
      <c r="C45" s="4">
        <f t="shared" si="10"/>
        <v>0.007390152606221764</v>
      </c>
      <c r="D45" s="4">
        <f t="shared" si="11"/>
        <v>0.026898591908775516</v>
      </c>
      <c r="E45" s="4">
        <f t="shared" si="12"/>
        <v>0.005440114951411536</v>
      </c>
      <c r="F45" s="4">
        <f t="shared" si="13"/>
        <v>0.008283012558751404</v>
      </c>
      <c r="G45">
        <f t="shared" si="4"/>
        <v>-0.06060911293443684</v>
      </c>
      <c r="H45">
        <f t="shared" si="14"/>
        <v>-0.05837334771709389</v>
      </c>
      <c r="I45">
        <f t="shared" si="15"/>
        <v>-0.05440509670257673</v>
      </c>
      <c r="J45" s="4">
        <f t="shared" si="16"/>
        <v>0.026898591908775513</v>
      </c>
      <c r="K45" s="4">
        <f t="shared" si="17"/>
        <v>0.005440114951411529</v>
      </c>
      <c r="L45" s="4">
        <f t="shared" si="18"/>
        <v>0.008283012558751413</v>
      </c>
    </row>
    <row r="46" spans="1:12" ht="15">
      <c r="A46">
        <f t="shared" si="1"/>
        <v>25</v>
      </c>
      <c r="B46" s="4">
        <v>-0.03740559732877221</v>
      </c>
      <c r="C46" s="4">
        <f t="shared" si="10"/>
        <v>0.04640703121132927</v>
      </c>
      <c r="D46" s="4">
        <f t="shared" si="11"/>
        <v>0.031122720559958073</v>
      </c>
      <c r="E46" s="4">
        <f t="shared" si="12"/>
        <v>0.008636635223772001</v>
      </c>
      <c r="F46" s="4">
        <f t="shared" si="13"/>
        <v>0.008650067065243275</v>
      </c>
      <c r="G46">
        <f t="shared" si="4"/>
        <v>-0.02948639237447877</v>
      </c>
      <c r="H46">
        <f t="shared" si="14"/>
        <v>-0.04973671249332188</v>
      </c>
      <c r="I46">
        <f t="shared" si="15"/>
        <v>-0.045755029637333446</v>
      </c>
      <c r="J46" s="4">
        <f t="shared" si="16"/>
        <v>0.03112272055995807</v>
      </c>
      <c r="K46" s="4">
        <f t="shared" si="17"/>
        <v>0.008636635223772011</v>
      </c>
      <c r="L46" s="4">
        <f t="shared" si="18"/>
        <v>0.008650067065243287</v>
      </c>
    </row>
    <row r="47" spans="1:12" ht="15">
      <c r="A47">
        <f t="shared" si="1"/>
        <v>26</v>
      </c>
      <c r="B47" s="4">
        <v>-0.021567187420185333</v>
      </c>
      <c r="C47" s="4">
        <f t="shared" si="10"/>
        <v>0.015838409908586877</v>
      </c>
      <c r="D47" s="4">
        <f t="shared" si="11"/>
        <v>-0.014356667769820228</v>
      </c>
      <c r="E47" s="4">
        <f t="shared" si="12"/>
        <v>0.007941852313037632</v>
      </c>
      <c r="F47" s="4">
        <f t="shared" si="13"/>
        <v>0.00283286278863489</v>
      </c>
      <c r="G47">
        <f t="shared" si="4"/>
        <v>-0.043843060144299</v>
      </c>
      <c r="H47">
        <f t="shared" si="14"/>
        <v>-0.04179486018028426</v>
      </c>
      <c r="I47">
        <f t="shared" si="15"/>
        <v>-0.04292216684869857</v>
      </c>
      <c r="J47" s="4">
        <f t="shared" si="16"/>
        <v>-0.014356667769820228</v>
      </c>
      <c r="K47" s="4">
        <f t="shared" si="17"/>
        <v>0.007941852313037616</v>
      </c>
      <c r="L47" s="4">
        <f t="shared" si="18"/>
        <v>0.002832862788634878</v>
      </c>
    </row>
    <row r="48" spans="1:12" ht="15">
      <c r="A48">
        <f t="shared" si="1"/>
        <v>27</v>
      </c>
      <c r="B48" s="4">
        <v>-0.06611893286841267</v>
      </c>
      <c r="C48" s="4">
        <f t="shared" si="10"/>
        <v>-0.044551745448227334</v>
      </c>
      <c r="D48" s="4">
        <f t="shared" si="11"/>
        <v>-0.00890055449185765</v>
      </c>
      <c r="E48" s="4">
        <f t="shared" si="12"/>
        <v>0.010862735123105547</v>
      </c>
      <c r="F48" s="4">
        <f t="shared" si="13"/>
        <v>0.004355069514314961</v>
      </c>
      <c r="G48">
        <f t="shared" si="4"/>
        <v>-0.05274361463615665</v>
      </c>
      <c r="H48">
        <f t="shared" si="14"/>
        <v>-0.030932125057178718</v>
      </c>
      <c r="I48">
        <f t="shared" si="15"/>
        <v>-0.038567097334383606</v>
      </c>
      <c r="J48" s="4">
        <f t="shared" si="16"/>
        <v>-0.00890055449185765</v>
      </c>
      <c r="K48" s="4">
        <f t="shared" si="17"/>
        <v>0.010862735123105545</v>
      </c>
      <c r="L48" s="4">
        <f t="shared" si="18"/>
        <v>0.004355069514314962</v>
      </c>
    </row>
    <row r="49" spans="1:12" ht="15">
      <c r="A49">
        <f t="shared" si="1"/>
        <v>28</v>
      </c>
      <c r="B49" s="4">
        <v>-0.03936829640390063</v>
      </c>
      <c r="C49" s="4">
        <f t="shared" si="10"/>
        <v>0.026750636464512034</v>
      </c>
      <c r="D49" s="4">
        <f t="shared" si="11"/>
        <v>0.02837381811116472</v>
      </c>
      <c r="E49" s="4">
        <f t="shared" si="12"/>
        <v>0.0043647207485659045</v>
      </c>
      <c r="F49" s="4">
        <f t="shared" si="13"/>
        <v>0.004286581624224255</v>
      </c>
      <c r="G49">
        <f t="shared" si="4"/>
        <v>-0.02436979652499193</v>
      </c>
      <c r="H49">
        <f t="shared" si="14"/>
        <v>-0.026567404308612815</v>
      </c>
      <c r="I49">
        <f t="shared" si="15"/>
        <v>-0.03428051571015936</v>
      </c>
      <c r="J49" s="4">
        <f t="shared" si="16"/>
        <v>0.02837381811116472</v>
      </c>
      <c r="K49" s="4">
        <f t="shared" si="17"/>
        <v>0.004364720748565903</v>
      </c>
      <c r="L49" s="4">
        <f t="shared" si="18"/>
        <v>0.004286581624224246</v>
      </c>
    </row>
    <row r="50" spans="1:12" ht="15">
      <c r="A50">
        <f t="shared" si="1"/>
        <v>29</v>
      </c>
      <c r="B50" s="4">
        <v>-0.00937129664608323</v>
      </c>
      <c r="C50" s="4">
        <f t="shared" si="10"/>
        <v>0.029996999757817402</v>
      </c>
      <c r="D50" s="4">
        <f t="shared" si="11"/>
        <v>0.02692806765770266</v>
      </c>
      <c r="E50" s="4">
        <f t="shared" si="12"/>
        <v>0.0014002566330365619</v>
      </c>
      <c r="F50" s="4">
        <f t="shared" si="13"/>
        <v>0.007964103830751886</v>
      </c>
      <c r="G50">
        <f t="shared" si="4"/>
        <v>0.002558271132710728</v>
      </c>
      <c r="H50">
        <f t="shared" si="14"/>
        <v>-0.02516714767557625</v>
      </c>
      <c r="I50">
        <f t="shared" si="15"/>
        <v>-0.026316411879407472</v>
      </c>
      <c r="J50" s="4">
        <f t="shared" si="16"/>
        <v>0.02692806765770266</v>
      </c>
      <c r="K50" s="4">
        <f t="shared" si="17"/>
        <v>0.0014002566330365666</v>
      </c>
      <c r="L50" s="4">
        <f t="shared" si="18"/>
        <v>0.007964103830751888</v>
      </c>
    </row>
    <row r="51" spans="1:12" ht="15">
      <c r="A51">
        <f t="shared" si="1"/>
        <v>30</v>
      </c>
      <c r="B51" s="4">
        <v>0.014487838911504685</v>
      </c>
      <c r="C51" s="4">
        <f t="shared" si="10"/>
        <v>0.023859135557587917</v>
      </c>
      <c r="D51" s="4">
        <f t="shared" si="11"/>
        <v>0.002535198242302178</v>
      </c>
      <c r="E51" s="4">
        <f t="shared" si="12"/>
        <v>0.0029948984147600026</v>
      </c>
      <c r="F51" s="4">
        <f t="shared" si="13"/>
        <v>0.006147028416741464</v>
      </c>
      <c r="G51">
        <f t="shared" si="4"/>
        <v>0.005093469375012906</v>
      </c>
      <c r="H51">
        <f t="shared" si="14"/>
        <v>-0.02217224926081625</v>
      </c>
      <c r="I51">
        <f t="shared" si="15"/>
        <v>-0.02016938346266601</v>
      </c>
      <c r="J51" s="4">
        <f t="shared" si="16"/>
        <v>0.002535198242302178</v>
      </c>
      <c r="K51" s="4">
        <f t="shared" si="17"/>
        <v>0.00299489841476</v>
      </c>
      <c r="L51" s="4">
        <f t="shared" si="18"/>
        <v>0.006147028416741463</v>
      </c>
    </row>
    <row r="52" spans="1:12" ht="15">
      <c r="A52">
        <f t="shared" si="1"/>
        <v>31</v>
      </c>
      <c r="B52" s="4">
        <v>-0.0043009001614788735</v>
      </c>
      <c r="C52" s="4">
        <f t="shared" si="10"/>
        <v>-0.01878873907298356</v>
      </c>
      <c r="D52" s="4">
        <f t="shared" si="11"/>
        <v>-0.03169135073153946</v>
      </c>
      <c r="E52" s="4">
        <f t="shared" si="12"/>
        <v>0.008810674711389006</v>
      </c>
      <c r="F52" s="4">
        <f t="shared" si="13"/>
        <v>0.0019388621109454726</v>
      </c>
      <c r="G52">
        <f t="shared" si="4"/>
        <v>-0.02659788135652656</v>
      </c>
      <c r="H52">
        <f t="shared" si="14"/>
        <v>-0.013361574549427243</v>
      </c>
      <c r="I52">
        <f t="shared" si="15"/>
        <v>-0.018230521351720534</v>
      </c>
      <c r="J52" s="4">
        <f t="shared" si="16"/>
        <v>-0.03169135073153946</v>
      </c>
      <c r="K52" s="4">
        <f t="shared" si="17"/>
        <v>0.008810674711389006</v>
      </c>
      <c r="L52" s="4">
        <f t="shared" si="18"/>
        <v>0.0019388621109454746</v>
      </c>
    </row>
    <row r="53" spans="1:12" ht="15">
      <c r="A53">
        <f t="shared" si="1"/>
        <v>32</v>
      </c>
      <c r="B53" s="4">
        <v>-0.04889486255157424</v>
      </c>
      <c r="C53" s="4">
        <f t="shared" si="10"/>
        <v>-0.04459396239009537</v>
      </c>
      <c r="D53" s="4">
        <f t="shared" si="11"/>
        <v>-0.010951322051500421</v>
      </c>
      <c r="E53" s="4">
        <f t="shared" si="12"/>
        <v>0.0036650011080870903</v>
      </c>
      <c r="F53" s="4">
        <f t="shared" si="13"/>
        <v>0.002431439380582378</v>
      </c>
      <c r="G53">
        <f t="shared" si="4"/>
        <v>-0.03754920340802698</v>
      </c>
      <c r="H53">
        <f t="shared" si="14"/>
        <v>-0.009696573441340152</v>
      </c>
      <c r="I53">
        <f t="shared" si="15"/>
        <v>-0.01579908197113816</v>
      </c>
      <c r="J53" s="4">
        <f t="shared" si="16"/>
        <v>-0.010951322051500418</v>
      </c>
      <c r="K53" s="4">
        <f t="shared" si="17"/>
        <v>0.0036650011080870907</v>
      </c>
      <c r="L53" s="4">
        <f t="shared" si="18"/>
        <v>0.002431439380582375</v>
      </c>
    </row>
    <row r="54" spans="1:12" ht="15">
      <c r="A54">
        <f t="shared" si="1"/>
        <v>33</v>
      </c>
      <c r="B54" s="4">
        <v>-0.026203544264479715</v>
      </c>
      <c r="C54" s="4">
        <f t="shared" si="10"/>
        <v>0.022691318287094527</v>
      </c>
      <c r="D54" s="4">
        <f t="shared" si="11"/>
        <v>0.025643431224734465</v>
      </c>
      <c r="E54" s="4">
        <f t="shared" si="12"/>
        <v>-0.0005959944189179137</v>
      </c>
      <c r="F54" s="4">
        <f t="shared" si="13"/>
        <v>0.0044729969828807585</v>
      </c>
      <c r="G54">
        <f t="shared" si="4"/>
        <v>-0.011905772183292513</v>
      </c>
      <c r="H54">
        <f t="shared" si="14"/>
        <v>-0.010292567860258063</v>
      </c>
      <c r="I54">
        <f t="shared" si="15"/>
        <v>-0.011326084988257398</v>
      </c>
      <c r="J54" s="4">
        <f t="shared" si="16"/>
        <v>0.02564343122473446</v>
      </c>
      <c r="K54" s="4">
        <f t="shared" si="17"/>
        <v>-0.0005959944189179115</v>
      </c>
      <c r="L54" s="4">
        <f t="shared" si="18"/>
        <v>0.004472996982880761</v>
      </c>
    </row>
    <row r="55" spans="1:12" ht="15">
      <c r="A55">
        <f t="shared" si="1"/>
        <v>34</v>
      </c>
      <c r="B55" s="4">
        <v>0.002391999897894688</v>
      </c>
      <c r="C55" s="4">
        <f t="shared" si="10"/>
        <v>0.028595544162374403</v>
      </c>
      <c r="D55" s="4">
        <f t="shared" si="11"/>
        <v>0.015285004543589546</v>
      </c>
      <c r="E55" s="4">
        <f t="shared" si="12"/>
        <v>-0.0008597192205876847</v>
      </c>
      <c r="F55" s="4">
        <f t="shared" si="13"/>
        <v>0.0013060430029170431</v>
      </c>
      <c r="G55">
        <f t="shared" si="4"/>
        <v>0.0033792323602970338</v>
      </c>
      <c r="H55">
        <f t="shared" si="14"/>
        <v>-0.01115228708084575</v>
      </c>
      <c r="I55">
        <f t="shared" si="15"/>
        <v>-0.010020041985340351</v>
      </c>
      <c r="J55" s="4">
        <f t="shared" si="16"/>
        <v>0.015285004543589546</v>
      </c>
      <c r="K55" s="4">
        <f t="shared" si="17"/>
        <v>-0.0008597192205876871</v>
      </c>
      <c r="L55" s="4">
        <f t="shared" si="18"/>
        <v>0.0013060430029170466</v>
      </c>
    </row>
    <row r="56" spans="1:12" ht="15">
      <c r="A56">
        <f t="shared" si="1"/>
        <v>35</v>
      </c>
      <c r="B56" s="4">
        <v>0.0043664648226993796</v>
      </c>
      <c r="C56" s="4">
        <f t="shared" si="10"/>
        <v>0.0019744649248046916</v>
      </c>
      <c r="D56" s="4">
        <f t="shared" si="11"/>
        <v>-0.006220143718549299</v>
      </c>
      <c r="E56" s="4">
        <f t="shared" si="12"/>
        <v>-0.0010177586140455868</v>
      </c>
      <c r="F56" s="4">
        <f t="shared" si="13"/>
        <v>-0.002697094822203533</v>
      </c>
      <c r="G56">
        <f t="shared" si="4"/>
        <v>-0.0028409113582522653</v>
      </c>
      <c r="H56">
        <f t="shared" si="14"/>
        <v>-0.012170045694891336</v>
      </c>
      <c r="I56">
        <f t="shared" si="15"/>
        <v>-0.012717136807543883</v>
      </c>
      <c r="J56" s="4">
        <f t="shared" si="16"/>
        <v>-0.006220143718549299</v>
      </c>
      <c r="K56" s="4">
        <f t="shared" si="17"/>
        <v>-0.0010177586140455858</v>
      </c>
      <c r="L56" s="4">
        <f t="shared" si="18"/>
        <v>-0.0026970948222035315</v>
      </c>
    </row>
    <row r="57" spans="1:12" ht="15">
      <c r="A57">
        <f t="shared" si="1"/>
        <v>36</v>
      </c>
      <c r="B57" s="4">
        <v>-0.01004828753920391</v>
      </c>
      <c r="C57" s="4">
        <f t="shared" si="10"/>
        <v>-0.01441475236190329</v>
      </c>
      <c r="D57" s="4">
        <f t="shared" si="11"/>
        <v>-0.009252858410062959</v>
      </c>
      <c r="E57" s="4">
        <f t="shared" si="12"/>
        <v>0.003149885272834766</v>
      </c>
      <c r="F57" s="4">
        <f t="shared" si="13"/>
        <v>-0.007835452447540449</v>
      </c>
      <c r="G57">
        <f t="shared" si="4"/>
        <v>-0.012093769768315225</v>
      </c>
      <c r="H57">
        <f t="shared" si="14"/>
        <v>-0.009020160422056573</v>
      </c>
      <c r="I57">
        <f t="shared" si="15"/>
        <v>-0.020552589255084335</v>
      </c>
      <c r="J57" s="4">
        <f t="shared" si="16"/>
        <v>-0.009252858410062959</v>
      </c>
      <c r="K57" s="4">
        <f t="shared" si="17"/>
        <v>0.0031498852728347633</v>
      </c>
      <c r="L57" s="4">
        <f t="shared" si="18"/>
        <v>-0.007835452447540452</v>
      </c>
    </row>
    <row r="58" spans="1:12" ht="15">
      <c r="A58">
        <f t="shared" si="1"/>
        <v>37</v>
      </c>
      <c r="B58" s="4">
        <v>-0.01413925199742654</v>
      </c>
      <c r="C58" s="4">
        <f t="shared" si="10"/>
        <v>-0.004090964458222629</v>
      </c>
      <c r="D58" s="4">
        <f t="shared" si="11"/>
        <v>0.008829186343003559</v>
      </c>
      <c r="E58" s="4">
        <f t="shared" si="12"/>
        <v>-0.0019416112810057384</v>
      </c>
      <c r="F58" s="4">
        <f t="shared" si="13"/>
        <v>-0.0023522210864219827</v>
      </c>
      <c r="G58">
        <f t="shared" si="4"/>
        <v>-0.003264583425311666</v>
      </c>
      <c r="H58">
        <f t="shared" si="14"/>
        <v>-0.01096177170306231</v>
      </c>
      <c r="I58">
        <f t="shared" si="15"/>
        <v>-0.022904810341506317</v>
      </c>
      <c r="J58" s="4">
        <f t="shared" si="16"/>
        <v>0.008829186343003559</v>
      </c>
      <c r="K58" s="4">
        <f t="shared" si="17"/>
        <v>-0.0019416112810057371</v>
      </c>
      <c r="L58" s="4">
        <f t="shared" si="18"/>
        <v>-0.0023522210864219822</v>
      </c>
    </row>
    <row r="59" spans="1:12" ht="15">
      <c r="A59">
        <f t="shared" si="1"/>
        <v>38</v>
      </c>
      <c r="B59" s="4">
        <v>0.0076100851468032076</v>
      </c>
      <c r="C59" s="4">
        <f t="shared" si="10"/>
        <v>0.021749337144229747</v>
      </c>
      <c r="D59" s="4">
        <f t="shared" si="11"/>
        <v>0.0008481414617914854</v>
      </c>
      <c r="E59" s="4">
        <f t="shared" si="12"/>
        <v>-0.010241198794609423</v>
      </c>
      <c r="F59" s="4">
        <f t="shared" si="13"/>
        <v>-0.002121733732367369</v>
      </c>
      <c r="G59">
        <f t="shared" si="4"/>
        <v>-0.0024164419635201804</v>
      </c>
      <c r="H59">
        <f t="shared" si="14"/>
        <v>-0.021202970497671732</v>
      </c>
      <c r="I59">
        <f t="shared" si="15"/>
        <v>-0.025026544073873686</v>
      </c>
      <c r="J59" s="4">
        <f t="shared" si="16"/>
        <v>0.0008481414617914854</v>
      </c>
      <c r="K59" s="4">
        <f t="shared" si="17"/>
        <v>-0.010241198794609422</v>
      </c>
      <c r="L59" s="4">
        <f t="shared" si="18"/>
        <v>-0.002121733732367369</v>
      </c>
    </row>
    <row r="60" spans="1:12" ht="15">
      <c r="A60">
        <f t="shared" si="1"/>
        <v>39</v>
      </c>
      <c r="B60" s="4">
        <v>-0.012442969073843568</v>
      </c>
      <c r="C60" s="4">
        <f t="shared" si="10"/>
        <v>-0.020053054220646776</v>
      </c>
      <c r="D60" s="4">
        <f t="shared" si="11"/>
        <v>-0.01565293275784966</v>
      </c>
      <c r="E60" s="4">
        <f t="shared" si="12"/>
        <v>-0.004611752252655256</v>
      </c>
      <c r="F60" s="4">
        <f t="shared" si="13"/>
        <v>-0.00045531802457357524</v>
      </c>
      <c r="G60">
        <f t="shared" si="4"/>
        <v>-0.01806937472136984</v>
      </c>
      <c r="H60">
        <f t="shared" si="14"/>
        <v>-0.02581472275032699</v>
      </c>
      <c r="I60">
        <f t="shared" si="15"/>
        <v>-0.02548186209844726</v>
      </c>
      <c r="J60" s="4">
        <f t="shared" si="16"/>
        <v>-0.01565293275784966</v>
      </c>
      <c r="K60" s="4">
        <f t="shared" si="17"/>
        <v>-0.004611752252655258</v>
      </c>
      <c r="L60" s="4">
        <f t="shared" si="18"/>
        <v>-0.0004553180245735755</v>
      </c>
    </row>
    <row r="61" spans="1:12" ht="15">
      <c r="A61">
        <f t="shared" si="1"/>
        <v>40</v>
      </c>
      <c r="B61" s="4">
        <v>-0.023695780368896115</v>
      </c>
      <c r="C61" s="4">
        <f t="shared" si="10"/>
        <v>-0.011252811295052546</v>
      </c>
      <c r="D61" s="4">
        <f t="shared" si="11"/>
        <v>-0.014646732719341027</v>
      </c>
      <c r="E61" s="4">
        <f t="shared" si="12"/>
        <v>-0.008038422475097345</v>
      </c>
      <c r="F61" s="4">
        <f t="shared" si="13"/>
        <v>-0.0018179243751292953</v>
      </c>
      <c r="G61">
        <f t="shared" si="4"/>
        <v>-0.032716107440710865</v>
      </c>
      <c r="H61">
        <f t="shared" si="14"/>
        <v>-0.03385314522542433</v>
      </c>
      <c r="I61">
        <f t="shared" si="15"/>
        <v>-0.027299786473576556</v>
      </c>
      <c r="J61" s="4">
        <f t="shared" si="16"/>
        <v>-0.014646732719341023</v>
      </c>
      <c r="K61" s="4">
        <f t="shared" si="17"/>
        <v>-0.008038422475097343</v>
      </c>
      <c r="L61" s="4">
        <f t="shared" si="18"/>
        <v>-0.0018179243751292942</v>
      </c>
    </row>
    <row r="62" spans="1:12" ht="15">
      <c r="A62">
        <f t="shared" si="1"/>
        <v>41</v>
      </c>
      <c r="B62" s="4">
        <v>-0.04173643451252562</v>
      </c>
      <c r="C62" s="4">
        <f t="shared" si="10"/>
        <v>-0.018040654143629507</v>
      </c>
      <c r="D62" s="4">
        <f t="shared" si="11"/>
        <v>-0.027920905045042296</v>
      </c>
      <c r="E62" s="4">
        <f t="shared" si="12"/>
        <v>-0.0021910135702420098</v>
      </c>
      <c r="F62" s="4">
        <f t="shared" si="13"/>
        <v>-0.0012131437120305735</v>
      </c>
      <c r="G62">
        <f t="shared" si="4"/>
        <v>-0.060637012485753164</v>
      </c>
      <c r="H62">
        <f t="shared" si="14"/>
        <v>-0.036044158795666345</v>
      </c>
      <c r="I62">
        <f t="shared" si="15"/>
        <v>-0.028512930185607133</v>
      </c>
      <c r="J62" s="4">
        <f t="shared" si="16"/>
        <v>-0.0279209050450423</v>
      </c>
      <c r="K62" s="4">
        <f t="shared" si="17"/>
        <v>-0.002191013570242012</v>
      </c>
      <c r="L62" s="4">
        <f t="shared" si="18"/>
        <v>-0.0012131437120305767</v>
      </c>
    </row>
    <row r="63" spans="1:12" ht="15">
      <c r="A63">
        <f t="shared" si="1"/>
        <v>42</v>
      </c>
      <c r="B63" s="4">
        <v>-0.0795375904589807</v>
      </c>
      <c r="C63" s="4">
        <f t="shared" si="10"/>
        <v>-0.037801155946455084</v>
      </c>
      <c r="D63" s="4">
        <f t="shared" si="11"/>
        <v>0.004604440656991476</v>
      </c>
      <c r="E63" s="4">
        <f t="shared" si="12"/>
        <v>-0.003379147218807508</v>
      </c>
      <c r="F63" s="4">
        <f t="shared" si="13"/>
        <v>0.0004720905979292995</v>
      </c>
      <c r="G63">
        <f t="shared" si="4"/>
        <v>-0.05603257182876169</v>
      </c>
      <c r="H63">
        <f t="shared" si="14"/>
        <v>-0.03942330601447385</v>
      </c>
      <c r="I63">
        <f t="shared" si="15"/>
        <v>-0.02804083958767783</v>
      </c>
      <c r="J63" s="4">
        <f t="shared" si="16"/>
        <v>0.004604440656991476</v>
      </c>
      <c r="K63" s="4">
        <f t="shared" si="17"/>
        <v>-0.003379147218807506</v>
      </c>
      <c r="L63" s="4">
        <f t="shared" si="18"/>
        <v>0.0004720905979293012</v>
      </c>
    </row>
    <row r="64" spans="1:12" ht="15">
      <c r="A64">
        <f t="shared" si="1"/>
        <v>43</v>
      </c>
      <c r="B64" s="4">
        <v>-0.03252755319854267</v>
      </c>
      <c r="C64" s="4">
        <f t="shared" si="10"/>
        <v>0.04701003726043804</v>
      </c>
      <c r="D64" s="4">
        <f t="shared" si="11"/>
        <v>0.0025909615594990193</v>
      </c>
      <c r="E64" s="4">
        <f t="shared" si="12"/>
        <v>0.0002814636690220084</v>
      </c>
      <c r="F64" s="4">
        <f t="shared" si="13"/>
        <v>0.004329610519538723</v>
      </c>
      <c r="G64">
        <f t="shared" si="4"/>
        <v>-0.05344161026926267</v>
      </c>
      <c r="H64">
        <f t="shared" si="14"/>
        <v>-0.039141842345451844</v>
      </c>
      <c r="I64">
        <f t="shared" si="15"/>
        <v>-0.02371122906813911</v>
      </c>
      <c r="J64" s="4">
        <f t="shared" si="16"/>
        <v>0.0025909615594990193</v>
      </c>
      <c r="K64" s="4">
        <f t="shared" si="17"/>
        <v>0.0002814636690220071</v>
      </c>
      <c r="L64" s="4">
        <f t="shared" si="18"/>
        <v>0.004329610519538722</v>
      </c>
    </row>
    <row r="65" spans="1:12" ht="15">
      <c r="A65">
        <f t="shared" si="1"/>
        <v>44</v>
      </c>
      <c r="B65" s="4">
        <v>-0.07435566733998267</v>
      </c>
      <c r="C65" s="4">
        <f t="shared" si="10"/>
        <v>-0.04182811414144</v>
      </c>
      <c r="D65" s="4">
        <f t="shared" si="11"/>
        <v>0.0004300963195900259</v>
      </c>
      <c r="E65" s="4">
        <f t="shared" si="12"/>
        <v>0.002414072500605475</v>
      </c>
      <c r="F65" s="4">
        <f t="shared" si="13"/>
        <v>-0.0007974731523627685</v>
      </c>
      <c r="G65">
        <f t="shared" si="4"/>
        <v>-0.05301151394967264</v>
      </c>
      <c r="H65">
        <f t="shared" si="14"/>
        <v>-0.036727769844846374</v>
      </c>
      <c r="I65">
        <f t="shared" si="15"/>
        <v>-0.024508702220501874</v>
      </c>
      <c r="J65" s="4">
        <f t="shared" si="16"/>
        <v>0.0004300963195900259</v>
      </c>
      <c r="K65" s="4">
        <f t="shared" si="17"/>
        <v>0.00241407250060547</v>
      </c>
      <c r="L65" s="4">
        <f t="shared" si="18"/>
        <v>-0.0007974731523627647</v>
      </c>
    </row>
    <row r="66" spans="1:12" ht="15">
      <c r="A66">
        <f t="shared" si="1"/>
        <v>45</v>
      </c>
      <c r="B66" s="4">
        <v>-0.03166736055936262</v>
      </c>
      <c r="C66" s="4">
        <f t="shared" si="10"/>
        <v>0.04268830678062005</v>
      </c>
      <c r="D66" s="4">
        <f t="shared" si="11"/>
        <v>0.027466287368162905</v>
      </c>
      <c r="E66" s="4">
        <f t="shared" si="12"/>
        <v>0.00994406359369547</v>
      </c>
      <c r="F66" s="4">
        <f t="shared" si="13"/>
        <v>0.0031034461548507045</v>
      </c>
      <c r="G66">
        <f t="shared" si="4"/>
        <v>-0.025545226581509737</v>
      </c>
      <c r="H66">
        <f t="shared" si="14"/>
        <v>-0.026783706251150896</v>
      </c>
      <c r="I66">
        <f t="shared" si="15"/>
        <v>-0.021405256065651173</v>
      </c>
      <c r="J66" s="4">
        <f t="shared" si="16"/>
        <v>0.027466287368162905</v>
      </c>
      <c r="K66" s="4">
        <f t="shared" si="17"/>
        <v>0.009944063593695478</v>
      </c>
      <c r="L66" s="4">
        <f t="shared" si="18"/>
        <v>0.003103446154850701</v>
      </c>
    </row>
    <row r="67" spans="1:12" ht="15">
      <c r="A67">
        <f t="shared" si="1"/>
        <v>46</v>
      </c>
      <c r="B67" s="4">
        <v>-0.019423092603656857</v>
      </c>
      <c r="C67" s="4">
        <f t="shared" si="10"/>
        <v>0.01224426795570576</v>
      </c>
      <c r="D67" s="4">
        <f t="shared" si="11"/>
        <v>0.010738050418847558</v>
      </c>
      <c r="E67" s="4">
        <f t="shared" si="12"/>
        <v>0.009697249722178836</v>
      </c>
      <c r="F67" s="4">
        <f t="shared" si="13"/>
        <v>0.0001247105673510635</v>
      </c>
      <c r="G67">
        <f t="shared" si="4"/>
        <v>-0.014807176162662179</v>
      </c>
      <c r="H67">
        <f t="shared" si="14"/>
        <v>-0.017086456528972064</v>
      </c>
      <c r="I67">
        <f t="shared" si="15"/>
        <v>-0.021280545498300107</v>
      </c>
      <c r="J67" s="4">
        <f t="shared" si="16"/>
        <v>0.010738050418847558</v>
      </c>
      <c r="K67" s="4">
        <f t="shared" si="17"/>
        <v>0.009697249722178832</v>
      </c>
      <c r="L67" s="4">
        <f t="shared" si="18"/>
        <v>0.00012471056735106553</v>
      </c>
    </row>
    <row r="68" spans="1:12" ht="15">
      <c r="A68">
        <f t="shared" si="1"/>
        <v>47</v>
      </c>
      <c r="B68" s="4">
        <v>-0.010191259721667501</v>
      </c>
      <c r="C68" s="4">
        <f t="shared" si="10"/>
        <v>0.009231832881989355</v>
      </c>
      <c r="D68" s="4">
        <f t="shared" si="11"/>
        <v>0.00751994611980227</v>
      </c>
      <c r="E68" s="4">
        <f t="shared" si="12"/>
        <v>0.007165742247863444</v>
      </c>
      <c r="F68" s="4">
        <f t="shared" si="13"/>
        <v>0.001208703659468048</v>
      </c>
      <c r="G68">
        <f t="shared" si="4"/>
        <v>-0.007287230042859909</v>
      </c>
      <c r="H68">
        <f t="shared" si="14"/>
        <v>-0.00992071428110862</v>
      </c>
      <c r="I68">
        <f t="shared" si="15"/>
        <v>-0.02007184183883206</v>
      </c>
      <c r="J68" s="4">
        <f t="shared" si="16"/>
        <v>0.00751994611980227</v>
      </c>
      <c r="K68" s="4">
        <f t="shared" si="17"/>
        <v>0.007165742247863444</v>
      </c>
      <c r="L68" s="4">
        <f t="shared" si="18"/>
        <v>0.001208703659468048</v>
      </c>
    </row>
    <row r="69" spans="1:12" ht="15">
      <c r="A69">
        <f t="shared" si="1"/>
        <v>48</v>
      </c>
      <c r="B69" s="4">
        <v>-0.004383200364052316</v>
      </c>
      <c r="C69" s="4">
        <f t="shared" si="10"/>
        <v>0.005808059357615185</v>
      </c>
      <c r="D69" s="4">
        <f t="shared" si="11"/>
        <v>0.02400366697935282</v>
      </c>
      <c r="E69" s="4">
        <f t="shared" si="12"/>
        <v>0.006519551722412415</v>
      </c>
      <c r="F69" s="4">
        <f t="shared" si="13"/>
        <v>0.0035484429933900913</v>
      </c>
      <c r="G69">
        <f t="shared" si="4"/>
        <v>0.016716436936492912</v>
      </c>
      <c r="H69">
        <f t="shared" si="14"/>
        <v>-0.0034011625586962044</v>
      </c>
      <c r="I69">
        <f t="shared" si="15"/>
        <v>-0.01652339884544197</v>
      </c>
      <c r="J69" s="4">
        <f t="shared" si="16"/>
        <v>0.02400366697935282</v>
      </c>
      <c r="K69" s="4">
        <f t="shared" si="17"/>
        <v>0.006519551722412415</v>
      </c>
      <c r="L69" s="4">
        <f t="shared" si="18"/>
        <v>0.003548442993390088</v>
      </c>
    </row>
    <row r="70" spans="1:12" ht="15">
      <c r="A70">
        <f t="shared" si="1"/>
        <v>49</v>
      </c>
      <c r="B70" s="4">
        <v>0.037816074237038144</v>
      </c>
      <c r="C70" s="4">
        <f t="shared" si="10"/>
        <v>0.042199274601090464</v>
      </c>
      <c r="D70" s="4">
        <f t="shared" si="11"/>
        <v>0.0012118038412511512</v>
      </c>
      <c r="E70" s="4">
        <f t="shared" si="12"/>
        <v>0.0005544212450566965</v>
      </c>
      <c r="F70" s="4">
        <f t="shared" si="13"/>
        <v>0.0021436631817339856</v>
      </c>
      <c r="G70">
        <f t="shared" si="4"/>
        <v>0.017928240777744065</v>
      </c>
      <c r="H70">
        <f t="shared" si="14"/>
        <v>-0.002846741313639507</v>
      </c>
      <c r="I70">
        <f t="shared" si="15"/>
        <v>-0.014379735663707982</v>
      </c>
      <c r="J70" s="4">
        <f t="shared" si="16"/>
        <v>0.001211803841251153</v>
      </c>
      <c r="K70" s="4">
        <f t="shared" si="17"/>
        <v>0.0005544212450566974</v>
      </c>
      <c r="L70" s="4">
        <f t="shared" si="18"/>
        <v>0.0021436631817339895</v>
      </c>
    </row>
    <row r="71" spans="1:12" ht="15">
      <c r="A71">
        <f t="shared" si="1"/>
        <v>50</v>
      </c>
      <c r="B71" s="4">
        <v>-0.001959592681550014</v>
      </c>
      <c r="C71" s="4">
        <f t="shared" si="10"/>
        <v>-0.03977566691858816</v>
      </c>
      <c r="D71" s="4">
        <f t="shared" si="11"/>
        <v>-0.0065088447263366295</v>
      </c>
      <c r="E71" s="4">
        <f t="shared" si="12"/>
        <v>-0.0021916477418303442</v>
      </c>
      <c r="F71" s="4">
        <f t="shared" si="13"/>
        <v>0.0015969865563311581</v>
      </c>
      <c r="G71">
        <f t="shared" si="4"/>
        <v>0.011419396051407436</v>
      </c>
      <c r="H71">
        <f t="shared" si="14"/>
        <v>-0.005038389055469852</v>
      </c>
      <c r="I71">
        <f t="shared" si="15"/>
        <v>-0.012782749107376826</v>
      </c>
      <c r="J71" s="4">
        <f t="shared" si="16"/>
        <v>-0.0065088447263366295</v>
      </c>
      <c r="K71" s="4">
        <f t="shared" si="17"/>
        <v>-0.0021916477418303447</v>
      </c>
      <c r="L71" s="4">
        <f t="shared" si="18"/>
        <v>0.0015969865563311564</v>
      </c>
    </row>
    <row r="72" spans="1:12" ht="15">
      <c r="A72">
        <f t="shared" si="1"/>
        <v>51</v>
      </c>
      <c r="B72" s="4">
        <v>0.024798384784364885</v>
      </c>
      <c r="C72" s="4">
        <f t="shared" si="10"/>
        <v>0.0267579774659149</v>
      </c>
      <c r="D72" s="4">
        <f t="shared" si="11"/>
        <v>-0.01011983043956667</v>
      </c>
      <c r="E72" s="4">
        <f t="shared" si="12"/>
        <v>0.0004234580879915826</v>
      </c>
      <c r="F72" s="4">
        <f t="shared" si="13"/>
        <v>-0.0001000809979015543</v>
      </c>
      <c r="G72">
        <f t="shared" si="4"/>
        <v>0.0012995656118407663</v>
      </c>
      <c r="H72">
        <f t="shared" si="14"/>
        <v>-0.004614930967478269</v>
      </c>
      <c r="I72">
        <f t="shared" si="15"/>
        <v>-0.012882830105278376</v>
      </c>
      <c r="J72" s="4">
        <f t="shared" si="16"/>
        <v>-0.01011983043956667</v>
      </c>
      <c r="K72" s="4">
        <f t="shared" si="17"/>
        <v>0.0004234580879915826</v>
      </c>
      <c r="L72" s="4">
        <f t="shared" si="18"/>
        <v>-0.00010008099790155024</v>
      </c>
    </row>
    <row r="73" spans="1:12" ht="15">
      <c r="A73">
        <f t="shared" si="1"/>
        <v>52</v>
      </c>
      <c r="B73" s="4">
        <v>-0.022199253560683353</v>
      </c>
      <c r="C73" s="4">
        <f t="shared" si="10"/>
        <v>-0.046997638345048234</v>
      </c>
      <c r="D73" s="4">
        <f t="shared" si="11"/>
        <v>-0.026015187691636965</v>
      </c>
      <c r="E73" s="4">
        <f t="shared" si="12"/>
        <v>-0.006351078537494557</v>
      </c>
      <c r="F73" s="4">
        <f t="shared" si="13"/>
        <v>0.00031704493666610866</v>
      </c>
      <c r="G73">
        <f t="shared" si="4"/>
        <v>-0.024715622079796197</v>
      </c>
      <c r="H73">
        <f t="shared" si="14"/>
        <v>-0.010966009504972826</v>
      </c>
      <c r="I73">
        <f t="shared" si="15"/>
        <v>-0.012565785168612271</v>
      </c>
      <c r="J73" s="4">
        <f t="shared" si="16"/>
        <v>-0.026015187691636965</v>
      </c>
      <c r="K73" s="4">
        <f t="shared" si="17"/>
        <v>-0.006351078537494557</v>
      </c>
      <c r="L73" s="4">
        <f t="shared" si="18"/>
        <v>0.00031704493666610475</v>
      </c>
    </row>
    <row r="74" spans="1:12" ht="15">
      <c r="A74">
        <f t="shared" si="1"/>
        <v>53</v>
      </c>
      <c r="B74" s="4">
        <v>-0.027231990598909045</v>
      </c>
      <c r="C74" s="4">
        <f t="shared" si="10"/>
        <v>-0.005032737038225692</v>
      </c>
      <c r="D74" s="4">
        <f t="shared" si="11"/>
        <v>-0.007378510488808129</v>
      </c>
      <c r="E74" s="4">
        <f t="shared" si="12"/>
        <v>-0.008835550846402427</v>
      </c>
      <c r="F74" s="4">
        <f t="shared" si="13"/>
        <v>-0.003162846654566382</v>
      </c>
      <c r="G74">
        <f t="shared" si="4"/>
        <v>-0.03209413256860433</v>
      </c>
      <c r="H74">
        <f t="shared" si="14"/>
        <v>-0.01980156035137525</v>
      </c>
      <c r="I74">
        <f t="shared" si="15"/>
        <v>-0.015728631823178654</v>
      </c>
      <c r="J74" s="4">
        <f t="shared" si="16"/>
        <v>-0.007378510488808131</v>
      </c>
      <c r="K74" s="4">
        <f t="shared" si="17"/>
        <v>-0.008835550846402425</v>
      </c>
      <c r="L74" s="4">
        <f t="shared" si="18"/>
        <v>-0.0031628466545663824</v>
      </c>
    </row>
    <row r="75" spans="1:12" ht="15">
      <c r="A75">
        <f t="shared" si="1"/>
        <v>54</v>
      </c>
      <c r="B75" s="4">
        <v>-0.03695627453829961</v>
      </c>
      <c r="C75" s="4">
        <f t="shared" si="10"/>
        <v>-0.009724283939390566</v>
      </c>
      <c r="D75" s="4">
        <f t="shared" si="11"/>
        <v>0.010214197790587102</v>
      </c>
      <c r="E75" s="4">
        <f t="shared" si="12"/>
        <v>-0.0017073700852641923</v>
      </c>
      <c r="F75" s="4">
        <f t="shared" si="13"/>
        <v>-0.005505257468996123</v>
      </c>
      <c r="G75">
        <f t="shared" si="4"/>
        <v>-0.021879934778017224</v>
      </c>
      <c r="H75">
        <f t="shared" si="14"/>
        <v>-0.021508930436639446</v>
      </c>
      <c r="I75">
        <f t="shared" si="15"/>
        <v>-0.021233889292174776</v>
      </c>
      <c r="J75" s="4">
        <f t="shared" si="16"/>
        <v>0.010214197790587104</v>
      </c>
      <c r="K75" s="4">
        <f t="shared" si="17"/>
        <v>-0.0017073700852641947</v>
      </c>
      <c r="L75" s="4">
        <f t="shared" si="18"/>
        <v>-0.005505257468996123</v>
      </c>
    </row>
    <row r="76" spans="1:12" ht="15">
      <c r="A76">
        <f t="shared" si="1"/>
        <v>55</v>
      </c>
      <c r="B76" s="4">
        <v>-0.0068035950177348405</v>
      </c>
      <c r="C76" s="4">
        <f t="shared" si="10"/>
        <v>0.03015267952056477</v>
      </c>
      <c r="D76" s="4">
        <f t="shared" si="11"/>
        <v>-0.00911777706285458</v>
      </c>
      <c r="E76" s="4">
        <f t="shared" si="12"/>
        <v>-0.009117975545103622</v>
      </c>
      <c r="F76" s="4">
        <f t="shared" si="13"/>
        <v>-0.008288931343450169</v>
      </c>
      <c r="G76">
        <f t="shared" si="4"/>
        <v>-0.030997711840871807</v>
      </c>
      <c r="H76">
        <f t="shared" si="14"/>
        <v>-0.030626905981743065</v>
      </c>
      <c r="I76">
        <f t="shared" si="15"/>
        <v>-0.029522820635624947</v>
      </c>
      <c r="J76" s="4">
        <f t="shared" si="16"/>
        <v>-0.009117777062854583</v>
      </c>
      <c r="K76" s="4">
        <f t="shared" si="17"/>
        <v>-0.009117975545103619</v>
      </c>
      <c r="L76" s="4">
        <f t="shared" si="18"/>
        <v>-0.00828893134345017</v>
      </c>
    </row>
    <row r="77" spans="1:12" ht="15">
      <c r="A77">
        <f t="shared" si="1"/>
        <v>56</v>
      </c>
      <c r="B77" s="4">
        <v>-0.05519182866400877</v>
      </c>
      <c r="C77" s="4">
        <f t="shared" si="10"/>
        <v>-0.048388233646273926</v>
      </c>
      <c r="D77" s="4">
        <f t="shared" si="11"/>
        <v>-0.013032368758223214</v>
      </c>
      <c r="E77" s="4">
        <f t="shared" si="12"/>
        <v>-0.006030879553915305</v>
      </c>
      <c r="F77" s="4">
        <f t="shared" si="13"/>
        <v>-0.007328531579175436</v>
      </c>
      <c r="G77">
        <f t="shared" si="4"/>
        <v>-0.04403008059909502</v>
      </c>
      <c r="H77">
        <f t="shared" si="14"/>
        <v>-0.03665778553565837</v>
      </c>
      <c r="I77">
        <f t="shared" si="15"/>
        <v>-0.03685135221480038</v>
      </c>
      <c r="J77" s="4">
        <f t="shared" si="16"/>
        <v>-0.013032368758223216</v>
      </c>
      <c r="K77" s="4">
        <f t="shared" si="17"/>
        <v>-0.006030879553915305</v>
      </c>
      <c r="L77" s="4">
        <f t="shared" si="18"/>
        <v>-0.007328531579175436</v>
      </c>
    </row>
    <row r="78" spans="1:12" ht="15">
      <c r="A78">
        <f t="shared" si="1"/>
        <v>57</v>
      </c>
      <c r="B78" s="4">
        <v>-0.03286833253418127</v>
      </c>
      <c r="C78" s="4">
        <f t="shared" si="10"/>
        <v>0.0223234961298275</v>
      </c>
      <c r="D78" s="4">
        <f t="shared" si="11"/>
        <v>0.01978663765017261</v>
      </c>
      <c r="E78" s="4">
        <f t="shared" si="12"/>
        <v>-0.0043023889106818545</v>
      </c>
      <c r="F78" s="4">
        <f t="shared" si="13"/>
        <v>-0.010859057076524672</v>
      </c>
      <c r="G78">
        <f t="shared" si="4"/>
        <v>-0.02424344294892241</v>
      </c>
      <c r="H78">
        <f t="shared" si="14"/>
        <v>-0.04096017444634023</v>
      </c>
      <c r="I78">
        <f t="shared" si="15"/>
        <v>-0.04771040929132506</v>
      </c>
      <c r="J78" s="4">
        <f t="shared" si="16"/>
        <v>0.019786637650172613</v>
      </c>
      <c r="K78" s="4">
        <f t="shared" si="17"/>
        <v>-0.0043023889106818605</v>
      </c>
      <c r="L78" s="4">
        <f t="shared" si="18"/>
        <v>-0.010859057076524674</v>
      </c>
    </row>
    <row r="79" spans="1:12" ht="15">
      <c r="A79">
        <f t="shared" si="1"/>
        <v>58</v>
      </c>
      <c r="B79" s="4">
        <v>-0.015618553363663553</v>
      </c>
      <c r="C79" s="4">
        <f t="shared" si="10"/>
        <v>0.017249779170517718</v>
      </c>
      <c r="D79" s="4">
        <f t="shared" si="11"/>
        <v>-0.007638543521141409</v>
      </c>
      <c r="E79" s="4">
        <f t="shared" si="12"/>
        <v>-0.006618212136669455</v>
      </c>
      <c r="F79" s="4">
        <f t="shared" si="13"/>
        <v>-0.007292811421657477</v>
      </c>
      <c r="G79">
        <f t="shared" si="4"/>
        <v>-0.03188198647006382</v>
      </c>
      <c r="H79">
        <f t="shared" si="14"/>
        <v>-0.04757838658300968</v>
      </c>
      <c r="I79">
        <f t="shared" si="15"/>
        <v>-0.055003220712982526</v>
      </c>
      <c r="J79" s="4">
        <f t="shared" si="16"/>
        <v>-0.007638543521141412</v>
      </c>
      <c r="K79" s="4">
        <f t="shared" si="17"/>
        <v>-0.006618212136669452</v>
      </c>
      <c r="L79" s="4">
        <f t="shared" si="18"/>
        <v>-0.007292811421657469</v>
      </c>
    </row>
    <row r="80" spans="1:12" ht="15">
      <c r="A80">
        <f t="shared" si="1"/>
        <v>59</v>
      </c>
      <c r="B80" s="4">
        <v>-0.04814541957646409</v>
      </c>
      <c r="C80" s="4">
        <f t="shared" si="10"/>
        <v>-0.032526866212800536</v>
      </c>
      <c r="D80" s="4">
        <f t="shared" si="11"/>
        <v>-0.02741386831417112</v>
      </c>
      <c r="E80" s="4">
        <f t="shared" si="12"/>
        <v>-0.01233833813952454</v>
      </c>
      <c r="F80" s="4">
        <f t="shared" si="13"/>
        <v>-0.00408117644703461</v>
      </c>
      <c r="G80">
        <f t="shared" si="4"/>
        <v>-0.059295854784234936</v>
      </c>
      <c r="H80">
        <f t="shared" si="14"/>
        <v>-0.059916724722534224</v>
      </c>
      <c r="I80">
        <f t="shared" si="15"/>
        <v>-0.05908439716001714</v>
      </c>
      <c r="J80" s="4">
        <f t="shared" si="16"/>
        <v>-0.027413868314171114</v>
      </c>
      <c r="K80" s="4">
        <f t="shared" si="17"/>
        <v>-0.012338338139524542</v>
      </c>
      <c r="L80" s="4">
        <f t="shared" si="18"/>
        <v>-0.0040811764470346165</v>
      </c>
    </row>
    <row r="81" spans="1:12" ht="15">
      <c r="A81">
        <f t="shared" si="1"/>
        <v>60</v>
      </c>
      <c r="B81" s="4">
        <v>-0.07044628999200579</v>
      </c>
      <c r="C81" s="4">
        <f t="shared" si="10"/>
        <v>-0.022300870415541706</v>
      </c>
      <c r="D81" s="4">
        <f t="shared" si="11"/>
        <v>-0.006752841153949897</v>
      </c>
      <c r="E81" s="4">
        <f t="shared" si="12"/>
        <v>-0.006815145244570538</v>
      </c>
      <c r="F81" s="4">
        <f t="shared" si="13"/>
        <v>0.0014145907900522323</v>
      </c>
      <c r="G81">
        <f t="shared" si="4"/>
        <v>-0.06604869593818484</v>
      </c>
      <c r="H81">
        <f t="shared" si="14"/>
        <v>-0.06673186996710476</v>
      </c>
      <c r="I81">
        <f t="shared" si="15"/>
        <v>-0.0576698063699649</v>
      </c>
      <c r="J81" s="4">
        <f t="shared" si="16"/>
        <v>-0.006752841153949904</v>
      </c>
      <c r="K81" s="4">
        <f t="shared" si="17"/>
        <v>-0.006815145244570532</v>
      </c>
      <c r="L81" s="4">
        <f t="shared" si="18"/>
        <v>0.0014145907900522392</v>
      </c>
    </row>
    <row r="82" spans="1:12" ht="15">
      <c r="A82">
        <f t="shared" si="1"/>
        <v>61</v>
      </c>
      <c r="B82" s="4">
        <v>-0.06165110188436388</v>
      </c>
      <c r="C82" s="4">
        <f t="shared" si="10"/>
        <v>0.008795188107641912</v>
      </c>
      <c r="D82" s="4">
        <f t="shared" si="11"/>
        <v>-0.00972784081982473</v>
      </c>
      <c r="E82" s="4">
        <f t="shared" si="12"/>
        <v>-0.005417221928642886</v>
      </c>
      <c r="F82" s="4">
        <f t="shared" si="13"/>
        <v>0.0009839363355284862</v>
      </c>
      <c r="G82">
        <f t="shared" si="4"/>
        <v>-0.07577653675800956</v>
      </c>
      <c r="H82">
        <f t="shared" si="14"/>
        <v>-0.07214909189574764</v>
      </c>
      <c r="I82">
        <f t="shared" si="15"/>
        <v>-0.056685870034436425</v>
      </c>
      <c r="J82" s="4">
        <f t="shared" si="16"/>
        <v>-0.009727840819824723</v>
      </c>
      <c r="K82" s="4">
        <f t="shared" si="17"/>
        <v>-0.005417221928642885</v>
      </c>
      <c r="L82" s="4">
        <f t="shared" si="18"/>
        <v>0.0009839363355284778</v>
      </c>
    </row>
    <row r="83" spans="1:12" ht="15">
      <c r="A83">
        <f t="shared" si="1"/>
        <v>62</v>
      </c>
      <c r="B83" s="4">
        <v>-0.08990197163165525</v>
      </c>
      <c r="C83" s="4">
        <f t="shared" si="10"/>
        <v>-0.028250869747291373</v>
      </c>
      <c r="D83" s="4">
        <f t="shared" si="11"/>
        <v>-0.02192959912478364</v>
      </c>
      <c r="E83" s="4">
        <f t="shared" si="12"/>
        <v>-0.0005453289617511588</v>
      </c>
      <c r="F83" s="4">
        <f t="shared" si="13"/>
        <v>0.0018743165303949545</v>
      </c>
      <c r="G83">
        <f t="shared" si="4"/>
        <v>-0.0977061358827932</v>
      </c>
      <c r="H83">
        <f t="shared" si="14"/>
        <v>-0.0726944208574988</v>
      </c>
      <c r="I83">
        <f t="shared" si="15"/>
        <v>-0.05481155350404147</v>
      </c>
      <c r="J83" s="4">
        <f t="shared" si="16"/>
        <v>-0.021929599124783636</v>
      </c>
      <c r="K83" s="4">
        <f t="shared" si="17"/>
        <v>-0.0005453289617511625</v>
      </c>
      <c r="L83" s="4">
        <f t="shared" si="18"/>
        <v>0.001874316530394958</v>
      </c>
    </row>
    <row r="84" spans="1:12" ht="15">
      <c r="A84">
        <f t="shared" si="1"/>
        <v>63</v>
      </c>
      <c r="B84" s="4">
        <v>-0.10551030013393116</v>
      </c>
      <c r="C84" s="4">
        <f t="shared" si="10"/>
        <v>-0.015608328502275906</v>
      </c>
      <c r="D84" s="4">
        <f t="shared" si="11"/>
        <v>-0.009905509494458911</v>
      </c>
      <c r="E84" s="4">
        <f t="shared" si="12"/>
        <v>0.006643632573133885</v>
      </c>
      <c r="F84" s="4">
        <f t="shared" si="13"/>
        <v>0.001904920706791084</v>
      </c>
      <c r="G84">
        <f t="shared" si="4"/>
        <v>-0.10761164537725212</v>
      </c>
      <c r="H84">
        <f t="shared" si="14"/>
        <v>-0.06605078828436492</v>
      </c>
      <c r="I84">
        <f t="shared" si="15"/>
        <v>-0.05290663279725038</v>
      </c>
      <c r="J84" s="4">
        <f t="shared" si="16"/>
        <v>-0.009905509494458925</v>
      </c>
      <c r="K84" s="4">
        <f t="shared" si="17"/>
        <v>0.006643632573133884</v>
      </c>
      <c r="L84" s="4">
        <f t="shared" si="18"/>
        <v>0.0019049207067910884</v>
      </c>
    </row>
    <row r="85" spans="1:12" ht="15">
      <c r="A85">
        <f t="shared" si="1"/>
        <v>64</v>
      </c>
      <c r="B85" s="4">
        <v>-0.10971299062057308</v>
      </c>
      <c r="C85" s="4">
        <f t="shared" si="10"/>
        <v>-0.004202690486641916</v>
      </c>
      <c r="D85" s="4">
        <f t="shared" si="11"/>
        <v>0.0146520960853034</v>
      </c>
      <c r="E85" s="4">
        <f t="shared" si="12"/>
        <v>0.00471828246159206</v>
      </c>
      <c r="F85" s="4">
        <f t="shared" si="13"/>
        <v>0.0038782036103140283</v>
      </c>
      <c r="G85">
        <f t="shared" si="4"/>
        <v>-0.09295954929194872</v>
      </c>
      <c r="H85">
        <f t="shared" si="14"/>
        <v>-0.061332505822772866</v>
      </c>
      <c r="I85">
        <f t="shared" si="15"/>
        <v>-0.04902842918693636</v>
      </c>
      <c r="J85" s="4">
        <f t="shared" si="16"/>
        <v>0.014652096085303407</v>
      </c>
      <c r="K85" s="4">
        <f t="shared" si="17"/>
        <v>0.0047182824615920535</v>
      </c>
      <c r="L85" s="4">
        <f t="shared" si="18"/>
        <v>0.0038782036103140183</v>
      </c>
    </row>
    <row r="86" spans="1:12" ht="15">
      <c r="A86">
        <f t="shared" si="1"/>
        <v>65</v>
      </c>
      <c r="B86" s="4">
        <v>-0.07620610796332436</v>
      </c>
      <c r="C86" s="4">
        <f t="shared" si="10"/>
        <v>0.033506882657248716</v>
      </c>
      <c r="D86" s="4">
        <f t="shared" si="11"/>
        <v>0.044865902781450126</v>
      </c>
      <c r="E86" s="4">
        <f t="shared" si="12"/>
        <v>0.006455227228959453</v>
      </c>
      <c r="F86" s="4">
        <f t="shared" si="13"/>
        <v>0.006675765051893572</v>
      </c>
      <c r="G86">
        <f t="shared" si="4"/>
        <v>-0.04809364651049859</v>
      </c>
      <c r="H86">
        <f t="shared" si="14"/>
        <v>-0.0548772785938134</v>
      </c>
      <c r="I86">
        <f t="shared" si="15"/>
        <v>-0.04235266413504279</v>
      </c>
      <c r="J86" s="4">
        <f t="shared" si="16"/>
        <v>0.044865902781450126</v>
      </c>
      <c r="K86" s="4">
        <f t="shared" si="17"/>
        <v>0.006455227228959463</v>
      </c>
      <c r="L86" s="4">
        <f t="shared" si="18"/>
        <v>0.006675765051893573</v>
      </c>
    </row>
    <row r="87" spans="1:12" ht="15">
      <c r="A87">
        <f aca="true" t="shared" si="19" ref="A87:A150">A86+A$18</f>
        <v>66</v>
      </c>
      <c r="B87" s="4">
        <v>-0.019981185057672823</v>
      </c>
      <c r="C87" s="4">
        <f t="shared" si="10"/>
        <v>0.056224922905651536</v>
      </c>
      <c r="D87" s="4">
        <f t="shared" si="11"/>
        <v>0.04060487448596568</v>
      </c>
      <c r="E87" s="4">
        <f t="shared" si="12"/>
        <v>0.015102732698970004</v>
      </c>
      <c r="F87" s="4">
        <f t="shared" si="13"/>
        <v>0.011297859291028714</v>
      </c>
      <c r="G87">
        <f aca="true" t="shared" si="20" ref="G87:G150">AVERAGE(B87:B88)</f>
        <v>-0.007488772024532915</v>
      </c>
      <c r="H87">
        <f t="shared" si="14"/>
        <v>-0.039774545894843395</v>
      </c>
      <c r="I87">
        <f t="shared" si="15"/>
        <v>-0.031054804844014072</v>
      </c>
      <c r="J87" s="4">
        <f t="shared" si="16"/>
        <v>0.04060487448596568</v>
      </c>
      <c r="K87" s="4">
        <f t="shared" si="17"/>
        <v>0.015102732698970008</v>
      </c>
      <c r="L87" s="4">
        <f t="shared" si="18"/>
        <v>0.011297859291028715</v>
      </c>
    </row>
    <row r="88" spans="1:12" ht="15">
      <c r="A88">
        <f t="shared" si="19"/>
        <v>67</v>
      </c>
      <c r="B88" s="4">
        <v>0.005003641008606993</v>
      </c>
      <c r="C88" s="4">
        <f t="shared" si="10"/>
        <v>0.024984826066279817</v>
      </c>
      <c r="D88" s="4">
        <f t="shared" si="11"/>
        <v>-0.006359422620798246</v>
      </c>
      <c r="E88" s="4">
        <f t="shared" si="12"/>
        <v>0.01718425764752374</v>
      </c>
      <c r="F88" s="4">
        <f t="shared" si="13"/>
        <v>0.006379899973549249</v>
      </c>
      <c r="G88">
        <f t="shared" si="20"/>
        <v>-0.013848194645331161</v>
      </c>
      <c r="H88">
        <f t="shared" si="14"/>
        <v>-0.022590288247319658</v>
      </c>
      <c r="I88">
        <f t="shared" si="15"/>
        <v>-0.02467490487046482</v>
      </c>
      <c r="J88" s="4">
        <f t="shared" si="16"/>
        <v>-0.006359422620798246</v>
      </c>
      <c r="K88" s="4">
        <f t="shared" si="17"/>
        <v>0.017184257647523737</v>
      </c>
      <c r="L88" s="4">
        <f t="shared" si="18"/>
        <v>0.006379899973549253</v>
      </c>
    </row>
    <row r="89" spans="1:12" ht="15">
      <c r="A89">
        <f t="shared" si="19"/>
        <v>68</v>
      </c>
      <c r="B89" s="4">
        <v>-0.032700030299269316</v>
      </c>
      <c r="C89" s="4">
        <f t="shared" si="10"/>
        <v>-0.03770367130787631</v>
      </c>
      <c r="D89" s="4">
        <f t="shared" si="11"/>
        <v>-0.007506462530647627</v>
      </c>
      <c r="E89" s="4">
        <f t="shared" si="12"/>
        <v>0.02185512651511398</v>
      </c>
      <c r="F89" s="4">
        <f t="shared" si="13"/>
        <v>0.0057691061996238795</v>
      </c>
      <c r="G89">
        <f t="shared" si="20"/>
        <v>-0.021354657175978786</v>
      </c>
      <c r="H89">
        <f t="shared" si="14"/>
        <v>-0.0007351617322056796</v>
      </c>
      <c r="I89">
        <f t="shared" si="15"/>
        <v>-0.01890579867084094</v>
      </c>
      <c r="J89" s="4">
        <f t="shared" si="16"/>
        <v>-0.007506462530647625</v>
      </c>
      <c r="K89" s="4">
        <f t="shared" si="17"/>
        <v>0.02185512651511398</v>
      </c>
      <c r="L89" s="4">
        <f t="shared" si="18"/>
        <v>0.0057691061996238795</v>
      </c>
    </row>
    <row r="90" spans="1:12" ht="15">
      <c r="A90">
        <f t="shared" si="19"/>
        <v>69</v>
      </c>
      <c r="B90" s="4">
        <v>-0.01000928405268826</v>
      </c>
      <c r="C90" s="4">
        <f t="shared" si="10"/>
        <v>0.022690746246581055</v>
      </c>
      <c r="D90" s="4">
        <f t="shared" si="11"/>
        <v>0.03180996012968705</v>
      </c>
      <c r="E90" s="4">
        <f t="shared" si="12"/>
        <v>0.011389225720193932</v>
      </c>
      <c r="F90" s="4">
        <f t="shared" si="13"/>
        <v>0.006902096973629496</v>
      </c>
      <c r="G90">
        <f t="shared" si="20"/>
        <v>0.010455302953708263</v>
      </c>
      <c r="H90">
        <f t="shared" si="14"/>
        <v>0.010654063987988252</v>
      </c>
      <c r="I90">
        <f t="shared" si="15"/>
        <v>-0.012003701697211442</v>
      </c>
      <c r="J90" s="4">
        <f t="shared" si="16"/>
        <v>0.03180996012968705</v>
      </c>
      <c r="K90" s="4">
        <f t="shared" si="17"/>
        <v>0.011389225720193932</v>
      </c>
      <c r="L90" s="4">
        <f t="shared" si="18"/>
        <v>0.006902096973629498</v>
      </c>
    </row>
    <row r="91" spans="1:12" ht="15">
      <c r="A91">
        <f t="shared" si="19"/>
        <v>70</v>
      </c>
      <c r="B91" s="4">
        <v>0.030919889960104786</v>
      </c>
      <c r="C91" s="4">
        <f t="shared" si="10"/>
        <v>0.04092917401279304</v>
      </c>
      <c r="D91" s="4">
        <f t="shared" si="11"/>
        <v>0.020986522549473516</v>
      </c>
      <c r="E91" s="4">
        <f t="shared" si="12"/>
        <v>-8.643902231198451E-05</v>
      </c>
      <c r="F91" s="4">
        <f t="shared" si="13"/>
        <v>0.007099858657247145</v>
      </c>
      <c r="G91">
        <f t="shared" si="20"/>
        <v>0.03144182550318178</v>
      </c>
      <c r="H91">
        <f t="shared" si="14"/>
        <v>0.010567624965676268</v>
      </c>
      <c r="I91">
        <f t="shared" si="15"/>
        <v>-0.004903843039964297</v>
      </c>
      <c r="J91" s="4">
        <f t="shared" si="16"/>
        <v>0.020986522549473516</v>
      </c>
      <c r="K91" s="4">
        <f t="shared" si="17"/>
        <v>-8.643902231198451E-05</v>
      </c>
      <c r="L91" s="4">
        <f t="shared" si="18"/>
        <v>0.007099858657247144</v>
      </c>
    </row>
    <row r="92" spans="1:12" ht="15">
      <c r="A92">
        <f t="shared" si="19"/>
        <v>71</v>
      </c>
      <c r="B92" s="4">
        <v>0.031963761046258775</v>
      </c>
      <c r="C92" s="4">
        <f t="shared" si="10"/>
        <v>0.0010438710861539885</v>
      </c>
      <c r="D92" s="4">
        <f t="shared" si="11"/>
        <v>0.017104065770116982</v>
      </c>
      <c r="E92" s="4">
        <f t="shared" si="12"/>
        <v>-0.003461097182373024</v>
      </c>
      <c r="F92" s="4">
        <f t="shared" si="13"/>
        <v>0.0022605515082152173</v>
      </c>
      <c r="G92">
        <f t="shared" si="20"/>
        <v>0.048545891273298766</v>
      </c>
      <c r="H92">
        <f t="shared" si="14"/>
        <v>0.007106527783303241</v>
      </c>
      <c r="I92">
        <f t="shared" si="15"/>
        <v>-0.0026432915317490813</v>
      </c>
      <c r="J92" s="4">
        <f t="shared" si="16"/>
        <v>0.017104065770116986</v>
      </c>
      <c r="K92" s="4">
        <f t="shared" si="17"/>
        <v>-0.003461097182373026</v>
      </c>
      <c r="L92" s="4">
        <f t="shared" si="18"/>
        <v>0.002260551508215216</v>
      </c>
    </row>
    <row r="93" spans="1:12" ht="15">
      <c r="A93">
        <f t="shared" si="19"/>
        <v>72</v>
      </c>
      <c r="B93" s="4">
        <v>0.06512802150033875</v>
      </c>
      <c r="C93" s="4">
        <f t="shared" si="10"/>
        <v>0.033164260454079976</v>
      </c>
      <c r="D93" s="4">
        <f t="shared" si="11"/>
        <v>-0.008528031624015837</v>
      </c>
      <c r="E93" s="4">
        <f t="shared" si="12"/>
        <v>0.0010231679457077475</v>
      </c>
      <c r="F93" s="4">
        <f t="shared" si="13"/>
        <v>-0.003825874640609932</v>
      </c>
      <c r="G93">
        <f t="shared" si="20"/>
        <v>0.04001785964928292</v>
      </c>
      <c r="H93">
        <f t="shared" si="14"/>
        <v>0.00812969572901099</v>
      </c>
      <c r="I93">
        <f t="shared" si="15"/>
        <v>-0.0064691661723590135</v>
      </c>
      <c r="J93" s="4">
        <f t="shared" si="16"/>
        <v>-0.008528031624015844</v>
      </c>
      <c r="K93" s="4">
        <f t="shared" si="17"/>
        <v>0.0010231679457077484</v>
      </c>
      <c r="L93" s="4">
        <f t="shared" si="18"/>
        <v>-0.0038258746406099322</v>
      </c>
    </row>
    <row r="94" spans="1:12" ht="15">
      <c r="A94">
        <f t="shared" si="19"/>
        <v>73</v>
      </c>
      <c r="B94" s="4">
        <v>0.0149076977982271</v>
      </c>
      <c r="C94" s="4">
        <f aca="true" t="shared" si="21" ref="C94:C151">(B94-B93)/A$18</f>
        <v>-0.05022032370211165</v>
      </c>
      <c r="D94" s="4">
        <f aca="true" t="shared" si="22" ref="D94:D151">(B95-B93)/(2*A$18)</f>
        <v>-0.042900359368253725</v>
      </c>
      <c r="E94" s="4">
        <f aca="true" t="shared" si="23" ref="E94:E151">(B98-B90)/(8*A$18)</f>
        <v>-0.004883775726506686</v>
      </c>
      <c r="F94" s="4">
        <f aca="true" t="shared" si="24" ref="F94:F151">(B100-B88)/(12*A$18)</f>
        <v>-0.006839149303435669</v>
      </c>
      <c r="G94">
        <f t="shared" si="20"/>
        <v>-0.0028824997189707997</v>
      </c>
      <c r="H94">
        <f t="shared" si="14"/>
        <v>0.0032459200025043017</v>
      </c>
      <c r="I94">
        <f t="shared" si="15"/>
        <v>-0.013308315475794683</v>
      </c>
      <c r="J94" s="4">
        <f t="shared" si="16"/>
        <v>-0.04290035936825372</v>
      </c>
      <c r="K94" s="4">
        <f t="shared" si="17"/>
        <v>-0.004883775726506688</v>
      </c>
      <c r="L94" s="4">
        <f t="shared" si="18"/>
        <v>-0.006839149303435669</v>
      </c>
    </row>
    <row r="95" spans="1:12" ht="15">
      <c r="A95">
        <f t="shared" si="19"/>
        <v>74</v>
      </c>
      <c r="B95" s="4">
        <v>-0.0206726972361687</v>
      </c>
      <c r="C95" s="4">
        <f t="shared" si="21"/>
        <v>-0.0355803950343958</v>
      </c>
      <c r="D95" s="4">
        <f t="shared" si="22"/>
        <v>-0.018796417124302148</v>
      </c>
      <c r="E95" s="4">
        <f t="shared" si="23"/>
        <v>-0.0121014463381371</v>
      </c>
      <c r="F95" s="4">
        <f t="shared" si="24"/>
        <v>-0.003395551117945279</v>
      </c>
      <c r="G95">
        <f t="shared" si="20"/>
        <v>-0.02167891684327295</v>
      </c>
      <c r="H95">
        <f t="shared" si="14"/>
        <v>-0.008855526335632797</v>
      </c>
      <c r="I95">
        <f t="shared" si="15"/>
        <v>-0.01670386659373996</v>
      </c>
      <c r="J95" s="4">
        <f t="shared" si="16"/>
        <v>-0.01879641712430215</v>
      </c>
      <c r="K95" s="4">
        <f t="shared" si="17"/>
        <v>-0.012101446338137098</v>
      </c>
      <c r="L95" s="4">
        <f t="shared" si="18"/>
        <v>-0.0033955511179452787</v>
      </c>
    </row>
    <row r="96" spans="1:12" ht="15">
      <c r="A96">
        <f t="shared" si="19"/>
        <v>75</v>
      </c>
      <c r="B96" s="4">
        <v>-0.0226851364503772</v>
      </c>
      <c r="C96" s="4">
        <f t="shared" si="21"/>
        <v>-0.0020124392142084994</v>
      </c>
      <c r="D96" s="4">
        <f t="shared" si="22"/>
        <v>-0.001920994748719318</v>
      </c>
      <c r="E96" s="4">
        <f t="shared" si="23"/>
        <v>-0.013628738959859978</v>
      </c>
      <c r="F96" s="4">
        <f t="shared" si="24"/>
        <v>-0.0023622744333552247</v>
      </c>
      <c r="G96">
        <f t="shared" si="20"/>
        <v>-0.02359991159199227</v>
      </c>
      <c r="H96">
        <f t="shared" si="14"/>
        <v>-0.022484265295492772</v>
      </c>
      <c r="I96">
        <f t="shared" si="15"/>
        <v>-0.019066141027095185</v>
      </c>
      <c r="J96" s="4">
        <f t="shared" si="16"/>
        <v>-0.001920994748719318</v>
      </c>
      <c r="K96" s="4">
        <f t="shared" si="17"/>
        <v>-0.013628738959859976</v>
      </c>
      <c r="L96" s="4">
        <f t="shared" si="18"/>
        <v>-0.0023622744333552242</v>
      </c>
    </row>
    <row r="97" spans="1:12" ht="15">
      <c r="A97">
        <f t="shared" si="19"/>
        <v>76</v>
      </c>
      <c r="B97" s="4">
        <v>-0.024514686733607335</v>
      </c>
      <c r="C97" s="4">
        <f t="shared" si="21"/>
        <v>-0.0018295502832301365</v>
      </c>
      <c r="D97" s="4">
        <f t="shared" si="22"/>
        <v>-0.013197176707182278</v>
      </c>
      <c r="E97" s="4">
        <f t="shared" si="23"/>
        <v>-0.01732183315186893</v>
      </c>
      <c r="F97" s="4">
        <f t="shared" si="24"/>
        <v>-0.005388378478369806</v>
      </c>
      <c r="G97">
        <f t="shared" si="20"/>
        <v>-0.036797088299174545</v>
      </c>
      <c r="H97">
        <f t="shared" si="14"/>
        <v>-0.0398060984473617</v>
      </c>
      <c r="I97">
        <f t="shared" si="15"/>
        <v>-0.024454519505464994</v>
      </c>
      <c r="J97" s="4">
        <f t="shared" si="16"/>
        <v>-0.013197176707182276</v>
      </c>
      <c r="K97" s="4">
        <f t="shared" si="17"/>
        <v>-0.01732183315186893</v>
      </c>
      <c r="L97" s="4">
        <f t="shared" si="18"/>
        <v>-0.005388378478369808</v>
      </c>
    </row>
    <row r="98" spans="1:12" ht="15">
      <c r="A98">
        <f t="shared" si="19"/>
        <v>77</v>
      </c>
      <c r="B98" s="4">
        <v>-0.049079489864741754</v>
      </c>
      <c r="C98" s="4">
        <f t="shared" si="21"/>
        <v>-0.02456480313113442</v>
      </c>
      <c r="D98" s="4">
        <f t="shared" si="22"/>
        <v>-0.020688497005692336</v>
      </c>
      <c r="E98" s="4">
        <f t="shared" si="23"/>
        <v>-0.006658034381397257</v>
      </c>
      <c r="F98" s="4">
        <f t="shared" si="24"/>
        <v>-0.001292048704062415</v>
      </c>
      <c r="G98">
        <f t="shared" si="20"/>
        <v>-0.05748558530486688</v>
      </c>
      <c r="H98">
        <f t="shared" si="14"/>
        <v>-0.04646413282875896</v>
      </c>
      <c r="I98">
        <f t="shared" si="15"/>
        <v>-0.025746568209527407</v>
      </c>
      <c r="J98" s="4">
        <f t="shared" si="16"/>
        <v>-0.020688497005692336</v>
      </c>
      <c r="K98" s="4">
        <f t="shared" si="17"/>
        <v>-0.006658034381397261</v>
      </c>
      <c r="L98" s="4">
        <f t="shared" si="18"/>
        <v>-0.001292048704062413</v>
      </c>
    </row>
    <row r="99" spans="1:12" ht="15">
      <c r="A99">
        <f t="shared" si="19"/>
        <v>78</v>
      </c>
      <c r="B99" s="4">
        <v>-0.065891680744992</v>
      </c>
      <c r="C99" s="4">
        <f t="shared" si="21"/>
        <v>-0.016812190880250252</v>
      </c>
      <c r="D99" s="4">
        <f t="shared" si="22"/>
        <v>-0.013993330383939642</v>
      </c>
      <c r="E99" s="4">
        <f t="shared" si="23"/>
        <v>-0.0016334943180205223</v>
      </c>
      <c r="F99" s="4">
        <f t="shared" si="24"/>
        <v>-0.0020451092953375507</v>
      </c>
      <c r="G99">
        <f t="shared" si="20"/>
        <v>-0.07147891568880652</v>
      </c>
      <c r="H99">
        <f t="shared" si="14"/>
        <v>-0.048097627146779474</v>
      </c>
      <c r="I99">
        <f t="shared" si="15"/>
        <v>-0.027791677504864956</v>
      </c>
      <c r="J99" s="4">
        <f t="shared" si="16"/>
        <v>-0.013993330383939635</v>
      </c>
      <c r="K99" s="4">
        <f t="shared" si="17"/>
        <v>-0.001633494318020512</v>
      </c>
      <c r="L99" s="4">
        <f t="shared" si="18"/>
        <v>-0.0020451092953375494</v>
      </c>
    </row>
    <row r="100" spans="1:12" ht="15">
      <c r="A100">
        <f t="shared" si="19"/>
        <v>79</v>
      </c>
      <c r="B100" s="4">
        <v>-0.07706615063262104</v>
      </c>
      <c r="C100" s="4">
        <f t="shared" si="21"/>
        <v>-0.011174469887629032</v>
      </c>
      <c r="D100" s="4">
        <f t="shared" si="22"/>
        <v>-0.00377748148481033</v>
      </c>
      <c r="E100" s="4">
        <f t="shared" si="23"/>
        <v>0.004893039130985874</v>
      </c>
      <c r="F100" s="4">
        <f t="shared" si="24"/>
        <v>-0.0018891914940747754</v>
      </c>
      <c r="G100">
        <f t="shared" si="20"/>
        <v>-0.07525639717361685</v>
      </c>
      <c r="H100">
        <f aca="true" t="shared" si="25" ref="H100:H151">AVERAGE(B97:B104)</f>
        <v>-0.043204588015793605</v>
      </c>
      <c r="I100">
        <f aca="true" t="shared" si="26" ref="I100:I151">AVERAGE(B95:B106)</f>
        <v>-0.029680868998939736</v>
      </c>
      <c r="J100" s="4">
        <f aca="true" t="shared" si="27" ref="J100:J151">(G100-G99)/$A$18</f>
        <v>-0.00377748148481033</v>
      </c>
      <c r="K100" s="4">
        <f aca="true" t="shared" si="28" ref="K100:K151">(H100-H99)/$A$18</f>
        <v>0.00489303913098587</v>
      </c>
      <c r="L100" s="4">
        <f aca="true" t="shared" si="29" ref="L100:L151">(I100-I99)/$A$18</f>
        <v>-0.0018891914940747795</v>
      </c>
    </row>
    <row r="101" spans="1:12" ht="15">
      <c r="A101">
        <f t="shared" si="19"/>
        <v>80</v>
      </c>
      <c r="B101" s="4">
        <v>-0.07344664371461267</v>
      </c>
      <c r="C101" s="4">
        <f t="shared" si="21"/>
        <v>0.003619506918008372</v>
      </c>
      <c r="D101" s="4">
        <f t="shared" si="22"/>
        <v>0.019354786689835042</v>
      </c>
      <c r="E101" s="4">
        <f t="shared" si="23"/>
        <v>0.008137674586236935</v>
      </c>
      <c r="F101" s="4">
        <f t="shared" si="24"/>
        <v>0.0011671270031670194</v>
      </c>
      <c r="G101">
        <f t="shared" si="20"/>
        <v>-0.05590161048378181</v>
      </c>
      <c r="H101">
        <f t="shared" si="25"/>
        <v>-0.035066913429556666</v>
      </c>
      <c r="I101">
        <f t="shared" si="26"/>
        <v>-0.02851374199577271</v>
      </c>
      <c r="J101" s="4">
        <f t="shared" si="27"/>
        <v>0.019354786689835035</v>
      </c>
      <c r="K101" s="4">
        <f t="shared" si="28"/>
        <v>0.008137674586236938</v>
      </c>
      <c r="L101" s="4">
        <f t="shared" si="29"/>
        <v>0.0011671270031670261</v>
      </c>
    </row>
    <row r="102" spans="1:12" ht="15">
      <c r="A102">
        <f t="shared" si="19"/>
        <v>81</v>
      </c>
      <c r="B102" s="4">
        <v>-0.038356577252950955</v>
      </c>
      <c r="C102" s="4">
        <f t="shared" si="21"/>
        <v>0.03509006646166171</v>
      </c>
      <c r="D102" s="4">
        <f t="shared" si="22"/>
        <v>0.019852995967139894</v>
      </c>
      <c r="E102" s="4">
        <f t="shared" si="23"/>
        <v>0.005164611216758944</v>
      </c>
      <c r="F102" s="4">
        <f t="shared" si="24"/>
        <v>-0.001437141140340245</v>
      </c>
      <c r="G102">
        <f t="shared" si="20"/>
        <v>-0.036048614516641916</v>
      </c>
      <c r="H102">
        <f t="shared" si="25"/>
        <v>-0.029902302212797723</v>
      </c>
      <c r="I102">
        <f t="shared" si="26"/>
        <v>-0.029950883136112955</v>
      </c>
      <c r="J102" s="4">
        <f t="shared" si="27"/>
        <v>0.019852995967139894</v>
      </c>
      <c r="K102" s="4">
        <f t="shared" si="28"/>
        <v>0.005164611216758944</v>
      </c>
      <c r="L102" s="4">
        <f t="shared" si="29"/>
        <v>-0.0014371411403402458</v>
      </c>
    </row>
    <row r="103" spans="1:12" ht="15">
      <c r="A103">
        <f t="shared" si="19"/>
        <v>82</v>
      </c>
      <c r="B103" s="4">
        <v>-0.03374065178033288</v>
      </c>
      <c r="C103" s="4">
        <f t="shared" si="21"/>
        <v>0.0046159254726180765</v>
      </c>
      <c r="D103" s="4">
        <f t="shared" si="22"/>
        <v>0.027407876925230376</v>
      </c>
      <c r="E103" s="4">
        <f t="shared" si="23"/>
        <v>0.007403063443353442</v>
      </c>
      <c r="F103" s="4">
        <f t="shared" si="24"/>
        <v>9.964351965802027E-06</v>
      </c>
      <c r="G103">
        <f t="shared" si="20"/>
        <v>-0.008640737591411542</v>
      </c>
      <c r="H103">
        <f t="shared" si="25"/>
        <v>-0.022499238769444277</v>
      </c>
      <c r="I103">
        <f t="shared" si="26"/>
        <v>-0.02994091878414715</v>
      </c>
      <c r="J103" s="4">
        <f t="shared" si="27"/>
        <v>0.027407876925230376</v>
      </c>
      <c r="K103" s="4">
        <f t="shared" si="28"/>
        <v>0.007403063443353446</v>
      </c>
      <c r="L103" s="4">
        <f t="shared" si="29"/>
        <v>9.964351965804918E-06</v>
      </c>
    </row>
    <row r="104" spans="1:12" ht="15">
      <c r="A104">
        <f t="shared" si="19"/>
        <v>83</v>
      </c>
      <c r="B104" s="4">
        <v>0.016459176597509794</v>
      </c>
      <c r="C104" s="4">
        <f t="shared" si="21"/>
        <v>0.050199828377842676</v>
      </c>
      <c r="D104" s="4">
        <f t="shared" si="22"/>
        <v>0.03716368086831051</v>
      </c>
      <c r="E104" s="4">
        <f t="shared" si="23"/>
        <v>0.004641915062270113</v>
      </c>
      <c r="F104" s="4">
        <f t="shared" si="24"/>
        <v>0.0012120249862216878</v>
      </c>
      <c r="G104">
        <f t="shared" si="20"/>
        <v>0.02852294327689897</v>
      </c>
      <c r="H104">
        <f t="shared" si="25"/>
        <v>-0.01785732370717417</v>
      </c>
      <c r="I104">
        <f t="shared" si="26"/>
        <v>-0.028728893797925464</v>
      </c>
      <c r="J104" s="4">
        <f t="shared" si="27"/>
        <v>0.03716368086831051</v>
      </c>
      <c r="K104" s="4">
        <f t="shared" si="28"/>
        <v>0.004641915062270106</v>
      </c>
      <c r="L104" s="4">
        <f t="shared" si="29"/>
        <v>0.0012120249862216867</v>
      </c>
    </row>
    <row r="105" spans="1:12" ht="15">
      <c r="A105">
        <f t="shared" si="19"/>
        <v>84</v>
      </c>
      <c r="B105" s="4">
        <v>0.040586709956288144</v>
      </c>
      <c r="C105" s="4">
        <f t="shared" si="21"/>
        <v>0.02412753335877835</v>
      </c>
      <c r="D105" s="4">
        <f t="shared" si="22"/>
        <v>-0.01211088836409</v>
      </c>
      <c r="E105" s="4">
        <f t="shared" si="23"/>
        <v>0.0061314411505743694</v>
      </c>
      <c r="F105" s="4">
        <f t="shared" si="24"/>
        <v>0.001754890571115075</v>
      </c>
      <c r="G105">
        <f t="shared" si="20"/>
        <v>0.01641205491280897</v>
      </c>
      <c r="H105">
        <f t="shared" si="25"/>
        <v>-0.011725882556599801</v>
      </c>
      <c r="I105">
        <f t="shared" si="26"/>
        <v>-0.02697400322681039</v>
      </c>
      <c r="J105" s="4">
        <f t="shared" si="27"/>
        <v>-0.012110888364090001</v>
      </c>
      <c r="K105" s="4">
        <f t="shared" si="28"/>
        <v>0.00613144115057437</v>
      </c>
      <c r="L105" s="4">
        <f t="shared" si="29"/>
        <v>0.001754890571115074</v>
      </c>
    </row>
    <row r="106" spans="1:12" ht="15">
      <c r="A106">
        <f t="shared" si="19"/>
        <v>85</v>
      </c>
      <c r="B106" s="4">
        <v>-0.007762600130670205</v>
      </c>
      <c r="C106" s="4">
        <f t="shared" si="21"/>
        <v>-0.04834931008695835</v>
      </c>
      <c r="D106" s="4">
        <f t="shared" si="22"/>
        <v>-0.023626941577226307</v>
      </c>
      <c r="E106" s="4">
        <f t="shared" si="23"/>
        <v>0.0004776734028586818</v>
      </c>
      <c r="F106" s="4">
        <f t="shared" si="24"/>
        <v>0.00136044348513132</v>
      </c>
      <c r="G106">
        <f t="shared" si="20"/>
        <v>-0.007214886664417336</v>
      </c>
      <c r="H106">
        <f t="shared" si="25"/>
        <v>-0.011248209153741119</v>
      </c>
      <c r="I106">
        <f t="shared" si="26"/>
        <v>-0.025613559741679073</v>
      </c>
      <c r="J106" s="4">
        <f t="shared" si="27"/>
        <v>-0.023626941577226307</v>
      </c>
      <c r="K106" s="4">
        <f t="shared" si="28"/>
        <v>0.0004776734028586818</v>
      </c>
      <c r="L106" s="4">
        <f t="shared" si="29"/>
        <v>0.0013604434851313164</v>
      </c>
    </row>
    <row r="107" spans="1:12" ht="15">
      <c r="A107">
        <f t="shared" si="19"/>
        <v>86</v>
      </c>
      <c r="B107" s="4">
        <v>-0.006667173198164467</v>
      </c>
      <c r="C107" s="4">
        <f t="shared" si="21"/>
        <v>0.0010954269325057385</v>
      </c>
      <c r="D107" s="4">
        <f t="shared" si="22"/>
        <v>-0.016084115001894966</v>
      </c>
      <c r="E107" s="4">
        <f t="shared" si="23"/>
        <v>-0.0013865427639097785</v>
      </c>
      <c r="F107" s="4">
        <f t="shared" si="24"/>
        <v>0.0020252558204154367</v>
      </c>
      <c r="G107">
        <f t="shared" si="20"/>
        <v>-0.023299001666312304</v>
      </c>
      <c r="H107">
        <f t="shared" si="25"/>
        <v>-0.0126347519176509</v>
      </c>
      <c r="I107">
        <f t="shared" si="26"/>
        <v>-0.023588303921263636</v>
      </c>
      <c r="J107" s="4">
        <f t="shared" si="27"/>
        <v>-0.016084115001894966</v>
      </c>
      <c r="K107" s="4">
        <f t="shared" si="28"/>
        <v>-0.0013865427639097802</v>
      </c>
      <c r="L107" s="4">
        <f t="shared" si="29"/>
        <v>0.002025255820415437</v>
      </c>
    </row>
    <row r="108" spans="1:12" ht="15">
      <c r="A108">
        <f t="shared" si="19"/>
        <v>87</v>
      </c>
      <c r="B108" s="4">
        <v>-0.03993083013446014</v>
      </c>
      <c r="C108" s="4">
        <f t="shared" si="21"/>
        <v>-0.03326365693629567</v>
      </c>
      <c r="D108" s="4">
        <f t="shared" si="22"/>
        <v>-0.008863970655926623</v>
      </c>
      <c r="E108" s="4">
        <f t="shared" si="23"/>
        <v>-0.009650000676069375</v>
      </c>
      <c r="F108" s="4">
        <f t="shared" si="24"/>
        <v>-0.002490893970332171</v>
      </c>
      <c r="G108">
        <f t="shared" si="20"/>
        <v>-0.03216297232223893</v>
      </c>
      <c r="H108">
        <f t="shared" si="25"/>
        <v>-0.022284752593720272</v>
      </c>
      <c r="I108">
        <f t="shared" si="26"/>
        <v>-0.026079197891595806</v>
      </c>
      <c r="J108" s="4">
        <f t="shared" si="27"/>
        <v>-0.008863970655926624</v>
      </c>
      <c r="K108" s="4">
        <f t="shared" si="28"/>
        <v>-0.009650000676069373</v>
      </c>
      <c r="L108" s="4">
        <f t="shared" si="29"/>
        <v>-0.0024908939703321697</v>
      </c>
    </row>
    <row r="109" spans="1:12" ht="15">
      <c r="A109">
        <f t="shared" si="19"/>
        <v>88</v>
      </c>
      <c r="B109" s="4">
        <v>-0.02439511451001771</v>
      </c>
      <c r="C109" s="4">
        <f t="shared" si="21"/>
        <v>0.015535715624442427</v>
      </c>
      <c r="D109" s="4">
        <f t="shared" si="22"/>
        <v>0.002697820052189319</v>
      </c>
      <c r="E109" s="4">
        <f t="shared" si="23"/>
        <v>-0.011216285478239447</v>
      </c>
      <c r="F109" s="4">
        <f t="shared" si="24"/>
        <v>-0.0012620920256543623</v>
      </c>
      <c r="G109">
        <f t="shared" si="20"/>
        <v>-0.029465152270049606</v>
      </c>
      <c r="H109">
        <f t="shared" si="25"/>
        <v>-0.03350103807195972</v>
      </c>
      <c r="I109">
        <f t="shared" si="26"/>
        <v>-0.027341289917250173</v>
      </c>
      <c r="J109" s="4">
        <f t="shared" si="27"/>
        <v>0.0026978200521893224</v>
      </c>
      <c r="K109" s="4">
        <f t="shared" si="28"/>
        <v>-0.011216285478239447</v>
      </c>
      <c r="L109" s="4">
        <f t="shared" si="29"/>
        <v>-0.001262092025654367</v>
      </c>
    </row>
    <row r="110" spans="1:12" ht="15">
      <c r="A110">
        <f t="shared" si="19"/>
        <v>89</v>
      </c>
      <c r="B110" s="4">
        <v>-0.0345351900300815</v>
      </c>
      <c r="C110" s="4">
        <f t="shared" si="21"/>
        <v>-0.010140075520063789</v>
      </c>
      <c r="D110" s="4">
        <f t="shared" si="22"/>
        <v>-0.010218939690796697</v>
      </c>
      <c r="E110" s="4">
        <f t="shared" si="23"/>
        <v>-0.00756058809578335</v>
      </c>
      <c r="F110" s="4">
        <f t="shared" si="24"/>
        <v>-0.0025355452763040137</v>
      </c>
      <c r="G110">
        <f t="shared" si="20"/>
        <v>-0.0396840919608463</v>
      </c>
      <c r="H110">
        <f t="shared" si="25"/>
        <v>-0.04106162616774307</v>
      </c>
      <c r="I110">
        <f t="shared" si="26"/>
        <v>-0.02987683519355418</v>
      </c>
      <c r="J110" s="4">
        <f t="shared" si="27"/>
        <v>-0.010218939690796697</v>
      </c>
      <c r="K110" s="4">
        <f t="shared" si="28"/>
        <v>-0.0075605880957833535</v>
      </c>
      <c r="L110" s="4">
        <f t="shared" si="29"/>
        <v>-0.0025355452763040076</v>
      </c>
    </row>
    <row r="111" spans="1:12" ht="15">
      <c r="A111">
        <f t="shared" si="19"/>
        <v>90</v>
      </c>
      <c r="B111" s="4">
        <v>-0.044832993891611106</v>
      </c>
      <c r="C111" s="4">
        <f t="shared" si="21"/>
        <v>-0.010297803861529606</v>
      </c>
      <c r="D111" s="4">
        <f t="shared" si="22"/>
        <v>-0.01310281939048185</v>
      </c>
      <c r="E111" s="4">
        <f t="shared" si="23"/>
        <v>-0.0052773228612525945</v>
      </c>
      <c r="F111" s="4">
        <f t="shared" si="24"/>
        <v>-0.003856930414214803</v>
      </c>
      <c r="G111">
        <f t="shared" si="20"/>
        <v>-0.05278691135132815</v>
      </c>
      <c r="H111">
        <f t="shared" si="25"/>
        <v>-0.04633894902899567</v>
      </c>
      <c r="I111">
        <f t="shared" si="26"/>
        <v>-0.033733765607768994</v>
      </c>
      <c r="J111" s="4">
        <f t="shared" si="27"/>
        <v>-0.01310281939048185</v>
      </c>
      <c r="K111" s="4">
        <f t="shared" si="28"/>
        <v>-0.005277322861252598</v>
      </c>
      <c r="L111" s="4">
        <f t="shared" si="29"/>
        <v>-0.0038569304142148132</v>
      </c>
    </row>
    <row r="112" spans="1:12" ht="15">
      <c r="A112">
        <f t="shared" si="19"/>
        <v>91</v>
      </c>
      <c r="B112" s="4">
        <v>-0.0607408288110452</v>
      </c>
      <c r="C112" s="4">
        <f t="shared" si="21"/>
        <v>-0.015907834919434094</v>
      </c>
      <c r="D112" s="4">
        <f t="shared" si="22"/>
        <v>-0.0021552899890081613</v>
      </c>
      <c r="E112" s="4">
        <f t="shared" si="23"/>
        <v>0.003245432927040221</v>
      </c>
      <c r="F112" s="4">
        <f t="shared" si="24"/>
        <v>-0.0007697910922539565</v>
      </c>
      <c r="G112">
        <f t="shared" si="20"/>
        <v>-0.05494220134033631</v>
      </c>
      <c r="H112">
        <f t="shared" si="25"/>
        <v>-0.04309351610195544</v>
      </c>
      <c r="I112">
        <f t="shared" si="26"/>
        <v>-0.03450355670002295</v>
      </c>
      <c r="J112" s="4">
        <f t="shared" si="27"/>
        <v>-0.002155289989008158</v>
      </c>
      <c r="K112" s="4">
        <f t="shared" si="28"/>
        <v>0.003245432927040229</v>
      </c>
      <c r="L112" s="4">
        <f t="shared" si="29"/>
        <v>-0.0007697910922539533</v>
      </c>
    </row>
    <row r="113" spans="1:12" ht="15">
      <c r="A113">
        <f t="shared" si="19"/>
        <v>92</v>
      </c>
      <c r="B113" s="4">
        <v>-0.04914357386962743</v>
      </c>
      <c r="C113" s="4">
        <f t="shared" si="21"/>
        <v>0.011597254941417771</v>
      </c>
      <c r="D113" s="4">
        <f t="shared" si="22"/>
        <v>-0.003753238042945903</v>
      </c>
      <c r="E113" s="4">
        <f t="shared" si="23"/>
        <v>0.0023373324369660277</v>
      </c>
      <c r="F113" s="4">
        <f t="shared" si="24"/>
        <v>0.002466065335196723</v>
      </c>
      <c r="G113">
        <f t="shared" si="20"/>
        <v>-0.058695439383282214</v>
      </c>
      <c r="H113">
        <f t="shared" si="25"/>
        <v>-0.04075618366498941</v>
      </c>
      <c r="I113">
        <f t="shared" si="26"/>
        <v>-0.032037491364826226</v>
      </c>
      <c r="J113" s="4">
        <f t="shared" si="27"/>
        <v>-0.003753238042945903</v>
      </c>
      <c r="K113" s="4">
        <f t="shared" si="28"/>
        <v>0.0023373324369660303</v>
      </c>
      <c r="L113" s="4">
        <f t="shared" si="29"/>
        <v>0.002466065335196721</v>
      </c>
    </row>
    <row r="114" spans="1:12" ht="15">
      <c r="A114">
        <f t="shared" si="19"/>
        <v>93</v>
      </c>
      <c r="B114" s="4">
        <v>-0.068247304896937</v>
      </c>
      <c r="C114" s="4">
        <f t="shared" si="21"/>
        <v>-0.019103731027309577</v>
      </c>
      <c r="D114" s="4">
        <f t="shared" si="22"/>
        <v>0.00012890889072110154</v>
      </c>
      <c r="E114" s="4">
        <f t="shared" si="23"/>
        <v>0.002191887099045477</v>
      </c>
      <c r="F114" s="4">
        <f t="shared" si="24"/>
        <v>0.009070691944251521</v>
      </c>
      <c r="G114">
        <f t="shared" si="20"/>
        <v>-0.058566530492561115</v>
      </c>
      <c r="H114">
        <f t="shared" si="25"/>
        <v>-0.038564296565943935</v>
      </c>
      <c r="I114">
        <f t="shared" si="26"/>
        <v>-0.0229667994205747</v>
      </c>
      <c r="J114" s="4">
        <f t="shared" si="27"/>
        <v>0.00012890889072109807</v>
      </c>
      <c r="K114" s="4">
        <f t="shared" si="28"/>
        <v>0.0021918870990454767</v>
      </c>
      <c r="L114" s="4">
        <f t="shared" si="29"/>
        <v>0.009070691944251526</v>
      </c>
    </row>
    <row r="115" spans="1:12" ht="15">
      <c r="A115">
        <f t="shared" si="19"/>
        <v>94</v>
      </c>
      <c r="B115" s="4">
        <v>-0.048885756088185225</v>
      </c>
      <c r="C115" s="4">
        <f t="shared" si="21"/>
        <v>0.01936154880875178</v>
      </c>
      <c r="D115" s="4">
        <f t="shared" si="22"/>
        <v>0.027139969089399318</v>
      </c>
      <c r="E115" s="4">
        <f t="shared" si="23"/>
        <v>0.008469825589475915</v>
      </c>
      <c r="F115" s="4">
        <f t="shared" si="24"/>
        <v>0.01011821345086026</v>
      </c>
      <c r="G115">
        <f t="shared" si="20"/>
        <v>-0.0314265614031618</v>
      </c>
      <c r="H115">
        <f t="shared" si="25"/>
        <v>-0.03009447097646802</v>
      </c>
      <c r="I115">
        <f t="shared" si="26"/>
        <v>-0.012848585969714438</v>
      </c>
      <c r="J115" s="4">
        <f t="shared" si="27"/>
        <v>0.027139969089399314</v>
      </c>
      <c r="K115" s="4">
        <f t="shared" si="28"/>
        <v>0.008469825589475916</v>
      </c>
      <c r="L115" s="4">
        <f t="shared" si="29"/>
        <v>0.010118213450860261</v>
      </c>
    </row>
    <row r="116" spans="1:12" ht="15">
      <c r="A116">
        <f t="shared" si="19"/>
        <v>95</v>
      </c>
      <c r="B116" s="4">
        <v>-0.01396736671813837</v>
      </c>
      <c r="C116" s="4">
        <f t="shared" si="21"/>
        <v>0.034918389370046855</v>
      </c>
      <c r="D116" s="4">
        <f t="shared" si="22"/>
        <v>0.021594650536947868</v>
      </c>
      <c r="E116" s="4">
        <f t="shared" si="23"/>
        <v>0.016207287750950414</v>
      </c>
      <c r="F116" s="4">
        <f t="shared" si="24"/>
        <v>0.008097717097293492</v>
      </c>
      <c r="G116">
        <f t="shared" si="20"/>
        <v>-0.00983191086621393</v>
      </c>
      <c r="H116">
        <f t="shared" si="25"/>
        <v>-0.013887183225517602</v>
      </c>
      <c r="I116">
        <f t="shared" si="26"/>
        <v>-0.004750868872420947</v>
      </c>
      <c r="J116" s="4">
        <f t="shared" si="27"/>
        <v>0.02159465053694787</v>
      </c>
      <c r="K116" s="4">
        <f t="shared" si="28"/>
        <v>0.016207287750950417</v>
      </c>
      <c r="L116" s="4">
        <f t="shared" si="29"/>
        <v>0.00809771709729349</v>
      </c>
    </row>
    <row r="117" spans="1:12" ht="15">
      <c r="A117">
        <f t="shared" si="19"/>
        <v>96</v>
      </c>
      <c r="B117" s="4">
        <v>-0.005696455014289488</v>
      </c>
      <c r="C117" s="4">
        <f t="shared" si="21"/>
        <v>0.008270911703848883</v>
      </c>
      <c r="D117" s="4">
        <f t="shared" si="22"/>
        <v>-0.0015163632597896565</v>
      </c>
      <c r="E117" s="4">
        <f t="shared" si="23"/>
        <v>0.018270877596241603</v>
      </c>
      <c r="F117" s="4">
        <f t="shared" si="24"/>
        <v>0.009557303371126704</v>
      </c>
      <c r="G117">
        <f t="shared" si="20"/>
        <v>-0.011348274126003585</v>
      </c>
      <c r="H117">
        <f t="shared" si="25"/>
        <v>0.004383694370723997</v>
      </c>
      <c r="I117">
        <f t="shared" si="26"/>
        <v>0.004806434498705759</v>
      </c>
      <c r="J117" s="4">
        <f t="shared" si="27"/>
        <v>-0.0015163632597896548</v>
      </c>
      <c r="K117" s="4">
        <f t="shared" si="28"/>
        <v>0.0182708775962416</v>
      </c>
      <c r="L117" s="4">
        <f t="shared" si="29"/>
        <v>0.009557303371126705</v>
      </c>
    </row>
    <row r="118" spans="1:12" ht="15">
      <c r="A118">
        <f t="shared" si="19"/>
        <v>97</v>
      </c>
      <c r="B118" s="4">
        <v>-0.017000093237717683</v>
      </c>
      <c r="C118" s="4">
        <f t="shared" si="21"/>
        <v>-0.011303638223428196</v>
      </c>
      <c r="D118" s="4">
        <f t="shared" si="22"/>
        <v>0.01431103291924285</v>
      </c>
      <c r="E118" s="4">
        <f t="shared" si="23"/>
        <v>0.016360590004297175</v>
      </c>
      <c r="F118" s="4">
        <f t="shared" si="24"/>
        <v>0.013318646376893345</v>
      </c>
      <c r="G118">
        <f t="shared" si="20"/>
        <v>0.0029627587932392653</v>
      </c>
      <c r="H118">
        <f t="shared" si="25"/>
        <v>0.02074428437502117</v>
      </c>
      <c r="I118">
        <f t="shared" si="26"/>
        <v>0.018125080875599105</v>
      </c>
      <c r="J118" s="4">
        <f t="shared" si="27"/>
        <v>0.01431103291924285</v>
      </c>
      <c r="K118" s="4">
        <f t="shared" si="28"/>
        <v>0.01636059000429717</v>
      </c>
      <c r="L118" s="4">
        <f t="shared" si="29"/>
        <v>0.013318646376893346</v>
      </c>
    </row>
    <row r="119" spans="1:12" ht="15">
      <c r="A119">
        <f t="shared" si="19"/>
        <v>98</v>
      </c>
      <c r="B119" s="4">
        <v>0.022925610824196214</v>
      </c>
      <c r="C119" s="4">
        <f t="shared" si="21"/>
        <v>0.0399257040619139</v>
      </c>
      <c r="D119" s="4">
        <f t="shared" si="22"/>
        <v>0.0429587832171379</v>
      </c>
      <c r="E119" s="4">
        <f t="shared" si="23"/>
        <v>0.014842550331261821</v>
      </c>
      <c r="F119" s="4">
        <f t="shared" si="24"/>
        <v>0.008390836568232973</v>
      </c>
      <c r="G119">
        <f t="shared" si="20"/>
        <v>0.04592154201037716</v>
      </c>
      <c r="H119">
        <f t="shared" si="25"/>
        <v>0.03558683470628299</v>
      </c>
      <c r="I119">
        <f t="shared" si="26"/>
        <v>0.02651591744383208</v>
      </c>
      <c r="J119" s="4">
        <f t="shared" si="27"/>
        <v>0.04295878321713789</v>
      </c>
      <c r="K119" s="4">
        <f t="shared" si="28"/>
        <v>0.01484255033126182</v>
      </c>
      <c r="L119" s="4">
        <f t="shared" si="29"/>
        <v>0.008390836568232973</v>
      </c>
    </row>
    <row r="120" spans="1:12" ht="15">
      <c r="A120">
        <f t="shared" si="19"/>
        <v>99</v>
      </c>
      <c r="B120" s="4">
        <v>0.06891747319655811</v>
      </c>
      <c r="C120" s="4">
        <f t="shared" si="21"/>
        <v>0.0459918623723619</v>
      </c>
      <c r="D120" s="4">
        <f t="shared" si="22"/>
        <v>0.037048918038054594</v>
      </c>
      <c r="E120" s="4">
        <f t="shared" si="23"/>
        <v>0.014131286803726661</v>
      </c>
      <c r="F120" s="4">
        <f t="shared" si="24"/>
        <v>0.010992806606426776</v>
      </c>
      <c r="G120">
        <f t="shared" si="20"/>
        <v>0.08297046004843175</v>
      </c>
      <c r="H120">
        <f t="shared" si="25"/>
        <v>0.04971812151000965</v>
      </c>
      <c r="I120">
        <f t="shared" si="26"/>
        <v>0.037508724050258846</v>
      </c>
      <c r="J120" s="4">
        <f t="shared" si="27"/>
        <v>0.037048918038054594</v>
      </c>
      <c r="K120" s="4">
        <f t="shared" si="28"/>
        <v>0.014131286803726661</v>
      </c>
      <c r="L120" s="4">
        <f t="shared" si="29"/>
        <v>0.010992806606426767</v>
      </c>
    </row>
    <row r="121" spans="1:12" ht="15">
      <c r="A121">
        <f t="shared" si="19"/>
        <v>100</v>
      </c>
      <c r="B121" s="4">
        <v>0.0970234469003054</v>
      </c>
      <c r="C121" s="4">
        <f t="shared" si="21"/>
        <v>0.02810597370374729</v>
      </c>
      <c r="D121" s="4">
        <f t="shared" si="22"/>
        <v>-0.003140029029558851</v>
      </c>
      <c r="E121" s="4">
        <f t="shared" si="23"/>
        <v>0.007155364995432218</v>
      </c>
      <c r="F121" s="4">
        <f t="shared" si="24"/>
        <v>0.010638174030216949</v>
      </c>
      <c r="G121">
        <f t="shared" si="20"/>
        <v>0.07983043101887291</v>
      </c>
      <c r="H121">
        <f t="shared" si="25"/>
        <v>0.05687348650544187</v>
      </c>
      <c r="I121">
        <f t="shared" si="26"/>
        <v>0.04814689808047579</v>
      </c>
      <c r="J121" s="4">
        <f t="shared" si="27"/>
        <v>-0.003140029029558844</v>
      </c>
      <c r="K121" s="4">
        <f t="shared" si="28"/>
        <v>0.00715536499543222</v>
      </c>
      <c r="L121" s="4">
        <f t="shared" si="29"/>
        <v>0.010638174030216947</v>
      </c>
    </row>
    <row r="122" spans="1:12" ht="15">
      <c r="A122">
        <f t="shared" si="19"/>
        <v>101</v>
      </c>
      <c r="B122" s="4">
        <v>0.06263741513744041</v>
      </c>
      <c r="C122" s="4">
        <f t="shared" si="21"/>
        <v>-0.03438603176286499</v>
      </c>
      <c r="D122" s="4">
        <f t="shared" si="22"/>
        <v>-0.013584400169198027</v>
      </c>
      <c r="E122" s="4">
        <f t="shared" si="23"/>
        <v>0.010083308452237748</v>
      </c>
      <c r="F122" s="4">
        <f t="shared" si="24"/>
        <v>0.004765458227629387</v>
      </c>
      <c r="G122">
        <f t="shared" si="20"/>
        <v>0.06624603084967487</v>
      </c>
      <c r="H122">
        <f t="shared" si="25"/>
        <v>0.06695679495767962</v>
      </c>
      <c r="I122">
        <f t="shared" si="26"/>
        <v>0.05291235630810518</v>
      </c>
      <c r="J122" s="4">
        <f t="shared" si="27"/>
        <v>-0.013584400169198041</v>
      </c>
      <c r="K122" s="4">
        <f t="shared" si="28"/>
        <v>0.010083308452237746</v>
      </c>
      <c r="L122" s="4">
        <f t="shared" si="29"/>
        <v>0.004765458227629388</v>
      </c>
    </row>
    <row r="123" spans="1:12" ht="15">
      <c r="A123">
        <f t="shared" si="19"/>
        <v>102</v>
      </c>
      <c r="B123" s="4">
        <v>0.06985464656190934</v>
      </c>
      <c r="C123" s="4">
        <f t="shared" si="21"/>
        <v>0.007217231424468937</v>
      </c>
      <c r="D123" s="4">
        <f t="shared" si="22"/>
        <v>0.01822275628711726</v>
      </c>
      <c r="E123" s="4">
        <f t="shared" si="23"/>
        <v>0.006980840181277743</v>
      </c>
      <c r="F123" s="4">
        <f t="shared" si="24"/>
        <v>0.004742355614363148</v>
      </c>
      <c r="G123">
        <f t="shared" si="20"/>
        <v>0.08446878713679214</v>
      </c>
      <c r="H123">
        <f t="shared" si="25"/>
        <v>0.07393763513895736</v>
      </c>
      <c r="I123">
        <f t="shared" si="26"/>
        <v>0.05765471192246833</v>
      </c>
      <c r="J123" s="4">
        <f t="shared" si="27"/>
        <v>0.018222756287117267</v>
      </c>
      <c r="K123" s="4">
        <f t="shared" si="28"/>
        <v>0.006980840181277745</v>
      </c>
      <c r="L123" s="4">
        <f t="shared" si="29"/>
        <v>0.004742355614363147</v>
      </c>
    </row>
    <row r="124" spans="1:12" ht="15">
      <c r="A124">
        <f t="shared" si="19"/>
        <v>103</v>
      </c>
      <c r="B124" s="4">
        <v>0.09908292771167493</v>
      </c>
      <c r="C124" s="4">
        <f t="shared" si="21"/>
        <v>0.029228281149765584</v>
      </c>
      <c r="D124" s="4">
        <f t="shared" si="22"/>
        <v>-0.009154090806370543</v>
      </c>
      <c r="E124" s="4">
        <f t="shared" si="23"/>
        <v>-0.0032124176478929792</v>
      </c>
      <c r="F124" s="4">
        <f t="shared" si="24"/>
        <v>0.0092307214439931</v>
      </c>
      <c r="G124">
        <f t="shared" si="20"/>
        <v>0.0753146963304216</v>
      </c>
      <c r="H124">
        <f t="shared" si="25"/>
        <v>0.07072521749106439</v>
      </c>
      <c r="I124">
        <f t="shared" si="26"/>
        <v>0.06688543336646142</v>
      </c>
      <c r="J124" s="4">
        <f t="shared" si="27"/>
        <v>-0.009154090806370543</v>
      </c>
      <c r="K124" s="4">
        <f t="shared" si="28"/>
        <v>-0.0032124176478929706</v>
      </c>
      <c r="L124" s="4">
        <f t="shared" si="29"/>
        <v>0.009230721443993097</v>
      </c>
    </row>
    <row r="125" spans="1:12" ht="15">
      <c r="A125">
        <f t="shared" si="19"/>
        <v>104</v>
      </c>
      <c r="B125" s="4">
        <v>0.05154646494916826</v>
      </c>
      <c r="C125" s="4">
        <f t="shared" si="21"/>
        <v>-0.04753646276250667</v>
      </c>
      <c r="D125" s="4">
        <f t="shared" si="22"/>
        <v>-0.017708276665745315</v>
      </c>
      <c r="E125" s="4">
        <f t="shared" si="23"/>
        <v>-0.005726454317779638</v>
      </c>
      <c r="F125" s="4">
        <f t="shared" si="24"/>
        <v>0.0012339915536584945</v>
      </c>
      <c r="G125">
        <f t="shared" si="20"/>
        <v>0.05760641966467628</v>
      </c>
      <c r="H125">
        <f t="shared" si="25"/>
        <v>0.06499876317328475</v>
      </c>
      <c r="I125">
        <f t="shared" si="26"/>
        <v>0.06811942492011992</v>
      </c>
      <c r="J125" s="4">
        <f t="shared" si="27"/>
        <v>-0.017708276665745315</v>
      </c>
      <c r="K125" s="4">
        <f t="shared" si="28"/>
        <v>-0.005726454317779642</v>
      </c>
      <c r="L125" s="4">
        <f t="shared" si="29"/>
        <v>0.0012339915536584978</v>
      </c>
    </row>
    <row r="126" spans="1:12" ht="15">
      <c r="A126">
        <f t="shared" si="19"/>
        <v>105</v>
      </c>
      <c r="B126" s="4">
        <v>0.0636663743801843</v>
      </c>
      <c r="C126" s="4">
        <f t="shared" si="21"/>
        <v>0.01211990943101604</v>
      </c>
      <c r="D126" s="4">
        <f t="shared" si="22"/>
        <v>0.013612933662624949</v>
      </c>
      <c r="E126" s="4">
        <f t="shared" si="23"/>
        <v>0.003891393619094888</v>
      </c>
      <c r="F126" s="4">
        <f t="shared" si="24"/>
        <v>-0.005641817830120246</v>
      </c>
      <c r="G126">
        <f t="shared" si="20"/>
        <v>0.07121935332730123</v>
      </c>
      <c r="H126">
        <f t="shared" si="25"/>
        <v>0.06889015679237963</v>
      </c>
      <c r="I126">
        <f t="shared" si="26"/>
        <v>0.062477607089999686</v>
      </c>
      <c r="J126" s="4">
        <f t="shared" si="27"/>
        <v>0.013612933662624949</v>
      </c>
      <c r="K126" s="4">
        <f t="shared" si="28"/>
        <v>0.0038913936190948795</v>
      </c>
      <c r="L126" s="4">
        <f t="shared" si="29"/>
        <v>-0.005641817830120237</v>
      </c>
    </row>
    <row r="127" spans="1:12" ht="15">
      <c r="A127">
        <f t="shared" si="19"/>
        <v>106</v>
      </c>
      <c r="B127" s="4">
        <v>0.07877233227441816</v>
      </c>
      <c r="C127" s="4">
        <f t="shared" si="21"/>
        <v>0.015105957894233857</v>
      </c>
      <c r="D127" s="4">
        <f t="shared" si="22"/>
        <v>-0.010224121183385011</v>
      </c>
      <c r="E127" s="4">
        <f t="shared" si="23"/>
        <v>-0.0040151421367263995</v>
      </c>
      <c r="F127" s="4">
        <f t="shared" si="24"/>
        <v>-0.009018346368908617</v>
      </c>
      <c r="G127">
        <f t="shared" si="20"/>
        <v>0.060995232143916216</v>
      </c>
      <c r="H127">
        <f t="shared" si="25"/>
        <v>0.06487501465565323</v>
      </c>
      <c r="I127">
        <f t="shared" si="26"/>
        <v>0.05345926072109106</v>
      </c>
      <c r="J127" s="4">
        <f t="shared" si="27"/>
        <v>-0.010224121183385011</v>
      </c>
      <c r="K127" s="4">
        <f t="shared" si="28"/>
        <v>-0.004015142136726393</v>
      </c>
      <c r="L127" s="4">
        <f t="shared" si="29"/>
        <v>-0.009018346368908622</v>
      </c>
    </row>
    <row r="128" spans="1:12" ht="15">
      <c r="A128">
        <f t="shared" si="19"/>
        <v>107</v>
      </c>
      <c r="B128" s="4">
        <v>0.043218132013414276</v>
      </c>
      <c r="C128" s="4">
        <f t="shared" si="21"/>
        <v>-0.03555420026100388</v>
      </c>
      <c r="D128" s="4">
        <f t="shared" si="22"/>
        <v>-0.013780259958174931</v>
      </c>
      <c r="E128" s="4">
        <f t="shared" si="23"/>
        <v>-0.012233408559569971</v>
      </c>
      <c r="F128" s="4">
        <f t="shared" si="24"/>
        <v>-0.006322024273576352</v>
      </c>
      <c r="G128">
        <f t="shared" si="20"/>
        <v>0.047214972185741284</v>
      </c>
      <c r="H128">
        <f t="shared" si="25"/>
        <v>0.05264160609608326</v>
      </c>
      <c r="I128">
        <f t="shared" si="26"/>
        <v>0.04713723644751471</v>
      </c>
      <c r="J128" s="4">
        <f t="shared" si="27"/>
        <v>-0.013780259958174931</v>
      </c>
      <c r="K128" s="4">
        <f t="shared" si="28"/>
        <v>-0.012233408559569975</v>
      </c>
      <c r="L128" s="4">
        <f t="shared" si="29"/>
        <v>-0.0063220242735763515</v>
      </c>
    </row>
    <row r="129" spans="1:12" ht="15">
      <c r="A129">
        <f t="shared" si="19"/>
        <v>108</v>
      </c>
      <c r="B129" s="4">
        <v>0.05121181235806829</v>
      </c>
      <c r="C129" s="4">
        <f t="shared" si="21"/>
        <v>0.007993680344654017</v>
      </c>
      <c r="D129" s="4">
        <f t="shared" si="22"/>
        <v>0.02527521603839262</v>
      </c>
      <c r="E129" s="4">
        <f t="shared" si="23"/>
        <v>-0.007842896809470784</v>
      </c>
      <c r="F129" s="4">
        <f t="shared" si="24"/>
        <v>-0.0037833705075208147</v>
      </c>
      <c r="G129">
        <f t="shared" si="20"/>
        <v>0.0724901882241339</v>
      </c>
      <c r="H129">
        <f t="shared" si="25"/>
        <v>0.044798709286612476</v>
      </c>
      <c r="I129">
        <f t="shared" si="26"/>
        <v>0.04335386593999389</v>
      </c>
      <c r="J129" s="4">
        <f t="shared" si="27"/>
        <v>0.02527521603839262</v>
      </c>
      <c r="K129" s="4">
        <f t="shared" si="28"/>
        <v>-0.007842896809470784</v>
      </c>
      <c r="L129" s="4">
        <f t="shared" si="29"/>
        <v>-0.003783370507520825</v>
      </c>
    </row>
    <row r="130" spans="1:12" ht="15">
      <c r="A130">
        <f t="shared" si="19"/>
        <v>109</v>
      </c>
      <c r="B130" s="4">
        <v>0.09376856409019951</v>
      </c>
      <c r="C130" s="4">
        <f t="shared" si="21"/>
        <v>0.04255675173213122</v>
      </c>
      <c r="D130" s="4">
        <f t="shared" si="22"/>
        <v>-0.006739151444985072</v>
      </c>
      <c r="E130" s="4">
        <f t="shared" si="23"/>
        <v>-0.009611656315707515</v>
      </c>
      <c r="F130" s="4">
        <f t="shared" si="24"/>
        <v>-0.007704374153902218</v>
      </c>
      <c r="G130">
        <f t="shared" si="20"/>
        <v>0.06575103677914883</v>
      </c>
      <c r="H130">
        <f t="shared" si="25"/>
        <v>0.03518705297090496</v>
      </c>
      <c r="I130">
        <f t="shared" si="26"/>
        <v>0.035649491786091676</v>
      </c>
      <c r="J130" s="4">
        <f t="shared" si="27"/>
        <v>-0.006739151444985075</v>
      </c>
      <c r="K130" s="4">
        <f t="shared" si="28"/>
        <v>-0.009611656315707519</v>
      </c>
      <c r="L130" s="4">
        <f t="shared" si="29"/>
        <v>-0.00770437415390221</v>
      </c>
    </row>
    <row r="131" spans="1:12" ht="15">
      <c r="A131">
        <f t="shared" si="19"/>
        <v>110</v>
      </c>
      <c r="B131" s="4">
        <v>0.03773350946809815</v>
      </c>
      <c r="C131" s="4">
        <f t="shared" si="21"/>
        <v>-0.056035054622101364</v>
      </c>
      <c r="D131" s="4">
        <f t="shared" si="22"/>
        <v>-0.04627645242754218</v>
      </c>
      <c r="E131" s="4">
        <f t="shared" si="23"/>
        <v>-0.006789766475344823</v>
      </c>
      <c r="F131" s="4">
        <f t="shared" si="24"/>
        <v>-0.005266153059707638</v>
      </c>
      <c r="G131">
        <f t="shared" si="20"/>
        <v>0.019474584351606653</v>
      </c>
      <c r="H131">
        <f t="shared" si="25"/>
        <v>0.028397286495560135</v>
      </c>
      <c r="I131">
        <f t="shared" si="26"/>
        <v>0.030383338726384036</v>
      </c>
      <c r="J131" s="4">
        <f t="shared" si="27"/>
        <v>-0.04627645242754218</v>
      </c>
      <c r="K131" s="4">
        <f t="shared" si="28"/>
        <v>-0.006789766475344822</v>
      </c>
      <c r="L131" s="4">
        <f t="shared" si="29"/>
        <v>-0.005266153059707641</v>
      </c>
    </row>
    <row r="132" spans="1:12" ht="15">
      <c r="A132">
        <f t="shared" si="19"/>
        <v>111</v>
      </c>
      <c r="B132" s="4">
        <v>0.0012156592351151574</v>
      </c>
      <c r="C132" s="4">
        <f t="shared" si="21"/>
        <v>-0.03651785023298299</v>
      </c>
      <c r="D132" s="4">
        <f t="shared" si="22"/>
        <v>-0.02446510949734808</v>
      </c>
      <c r="E132" s="4">
        <f t="shared" si="23"/>
        <v>-0.004573461768570746</v>
      </c>
      <c r="F132" s="4">
        <f t="shared" si="24"/>
        <v>-0.006162426943609137</v>
      </c>
      <c r="G132">
        <f t="shared" si="20"/>
        <v>-0.004990525145741428</v>
      </c>
      <c r="H132">
        <f t="shared" si="25"/>
        <v>0.023823824726989393</v>
      </c>
      <c r="I132">
        <f t="shared" si="26"/>
        <v>0.024220911782774898</v>
      </c>
      <c r="J132" s="4">
        <f t="shared" si="27"/>
        <v>-0.02446510949734808</v>
      </c>
      <c r="K132" s="4">
        <f t="shared" si="28"/>
        <v>-0.004573461768570743</v>
      </c>
      <c r="L132" s="4">
        <f t="shared" si="29"/>
        <v>-0.006162426943609137</v>
      </c>
    </row>
    <row r="133" spans="1:12" ht="15">
      <c r="A133">
        <f t="shared" si="19"/>
        <v>112</v>
      </c>
      <c r="B133" s="4">
        <v>-0.011196709526598013</v>
      </c>
      <c r="C133" s="4">
        <f t="shared" si="21"/>
        <v>-0.01241236876171317</v>
      </c>
      <c r="D133" s="4">
        <f t="shared" si="22"/>
        <v>-0.007221267690295493</v>
      </c>
      <c r="E133" s="4">
        <f t="shared" si="23"/>
        <v>-0.007857398015673962</v>
      </c>
      <c r="F133" s="4">
        <f t="shared" si="24"/>
        <v>-0.0087753406603443</v>
      </c>
      <c r="G133">
        <f t="shared" si="20"/>
        <v>-0.01221179283603692</v>
      </c>
      <c r="H133">
        <f t="shared" si="25"/>
        <v>0.01596642671131543</v>
      </c>
      <c r="I133">
        <f t="shared" si="26"/>
        <v>0.015445571122430599</v>
      </c>
      <c r="J133" s="4">
        <f t="shared" si="27"/>
        <v>-0.007221267690295492</v>
      </c>
      <c r="K133" s="4">
        <f t="shared" si="28"/>
        <v>-0.007857398015673964</v>
      </c>
      <c r="L133" s="4">
        <f t="shared" si="29"/>
        <v>-0.0087753406603443</v>
      </c>
    </row>
    <row r="134" spans="1:12" ht="15">
      <c r="A134">
        <f t="shared" si="19"/>
        <v>113</v>
      </c>
      <c r="B134" s="4">
        <v>-0.013226876145475828</v>
      </c>
      <c r="C134" s="4">
        <f t="shared" si="21"/>
        <v>-0.0020301666188778152</v>
      </c>
      <c r="D134" s="4">
        <f t="shared" si="22"/>
        <v>0.017825454999128788</v>
      </c>
      <c r="E134" s="4">
        <f t="shared" si="23"/>
        <v>-0.013006414129165608</v>
      </c>
      <c r="F134" s="4">
        <f t="shared" si="24"/>
        <v>-0.008354582636856032</v>
      </c>
      <c r="G134">
        <f t="shared" si="20"/>
        <v>0.005613662163091868</v>
      </c>
      <c r="H134">
        <f t="shared" si="25"/>
        <v>0.0029600125821498224</v>
      </c>
      <c r="I134">
        <f t="shared" si="26"/>
        <v>0.007090988485574567</v>
      </c>
      <c r="J134" s="4">
        <f t="shared" si="27"/>
        <v>0.017825454999128788</v>
      </c>
      <c r="K134" s="4">
        <f t="shared" si="28"/>
        <v>-0.013006414129165606</v>
      </c>
      <c r="L134" s="4">
        <f t="shared" si="29"/>
        <v>-0.008354582636856032</v>
      </c>
    </row>
    <row r="135" spans="1:12" ht="15">
      <c r="A135">
        <f t="shared" si="19"/>
        <v>114</v>
      </c>
      <c r="B135" s="4">
        <v>0.024454200471659564</v>
      </c>
      <c r="C135" s="4">
        <f t="shared" si="21"/>
        <v>0.03768107661713539</v>
      </c>
      <c r="D135" s="4">
        <f t="shared" si="22"/>
        <v>0.00992865700516207</v>
      </c>
      <c r="E135" s="4">
        <f t="shared" si="23"/>
        <v>-0.00803315813972645</v>
      </c>
      <c r="F135" s="4">
        <f t="shared" si="24"/>
        <v>-0.004711694359453863</v>
      </c>
      <c r="G135">
        <f t="shared" si="20"/>
        <v>0.015542319168253937</v>
      </c>
      <c r="H135">
        <f t="shared" si="25"/>
        <v>-0.005073145557576627</v>
      </c>
      <c r="I135">
        <f t="shared" si="26"/>
        <v>0.0023792941261207043</v>
      </c>
      <c r="J135" s="4">
        <f t="shared" si="27"/>
        <v>0.00992865700516207</v>
      </c>
      <c r="K135" s="4">
        <f t="shared" si="28"/>
        <v>-0.00803315813972645</v>
      </c>
      <c r="L135" s="4">
        <f t="shared" si="29"/>
        <v>-0.004711694359453863</v>
      </c>
    </row>
    <row r="136" spans="1:12" ht="15">
      <c r="A136">
        <f t="shared" si="19"/>
        <v>115</v>
      </c>
      <c r="B136" s="4">
        <v>0.0066304378648483105</v>
      </c>
      <c r="C136" s="4">
        <f t="shared" si="21"/>
        <v>-0.017823762606811254</v>
      </c>
      <c r="D136" s="4">
        <f t="shared" si="22"/>
        <v>-0.018050786119491485</v>
      </c>
      <c r="E136" s="4">
        <f t="shared" si="23"/>
        <v>-0.007281564857996659</v>
      </c>
      <c r="F136" s="4">
        <f t="shared" si="24"/>
        <v>-0.0069727955416261644</v>
      </c>
      <c r="G136">
        <f t="shared" si="20"/>
        <v>-0.002508466951237548</v>
      </c>
      <c r="H136">
        <f t="shared" si="25"/>
        <v>-0.012354710415573286</v>
      </c>
      <c r="I136">
        <f t="shared" si="26"/>
        <v>-0.004593501415505459</v>
      </c>
      <c r="J136" s="4">
        <f t="shared" si="27"/>
        <v>-0.018050786119491485</v>
      </c>
      <c r="K136" s="4">
        <f t="shared" si="28"/>
        <v>-0.007281564857996659</v>
      </c>
      <c r="L136" s="4">
        <f t="shared" si="29"/>
        <v>-0.006972795541626163</v>
      </c>
    </row>
    <row r="137" spans="1:12" ht="15">
      <c r="A137">
        <f t="shared" si="19"/>
        <v>116</v>
      </c>
      <c r="B137" s="4">
        <v>-0.011647371767323406</v>
      </c>
      <c r="C137" s="4">
        <f t="shared" si="21"/>
        <v>-0.018277809632171717</v>
      </c>
      <c r="D137" s="4">
        <f t="shared" si="22"/>
        <v>-0.008456593403986832</v>
      </c>
      <c r="E137" s="4">
        <f t="shared" si="23"/>
        <v>0.0007335236964024934</v>
      </c>
      <c r="F137" s="4">
        <f t="shared" si="24"/>
        <v>-0.0032519135909113727</v>
      </c>
      <c r="G137">
        <f t="shared" si="20"/>
        <v>-0.01096506035522438</v>
      </c>
      <c r="H137">
        <f t="shared" si="25"/>
        <v>-0.011621186719170791</v>
      </c>
      <c r="I137">
        <f t="shared" si="26"/>
        <v>-0.007845415006416832</v>
      </c>
      <c r="J137" s="4">
        <f t="shared" si="27"/>
        <v>-0.008456593403986832</v>
      </c>
      <c r="K137" s="4">
        <f t="shared" si="28"/>
        <v>0.0007335236964024945</v>
      </c>
      <c r="L137" s="4">
        <f t="shared" si="29"/>
        <v>-0.003251913590911373</v>
      </c>
    </row>
    <row r="138" spans="1:12" ht="15">
      <c r="A138">
        <f t="shared" si="19"/>
        <v>117</v>
      </c>
      <c r="B138" s="4">
        <v>-0.010282748943125353</v>
      </c>
      <c r="C138" s="4">
        <f t="shared" si="21"/>
        <v>0.001364622824198053</v>
      </c>
      <c r="D138" s="4">
        <f t="shared" si="22"/>
        <v>-0.00744219194119502</v>
      </c>
      <c r="E138" s="4">
        <f t="shared" si="23"/>
        <v>0.0029152367170201705</v>
      </c>
      <c r="F138" s="4">
        <f t="shared" si="24"/>
        <v>0.002468952145480322</v>
      </c>
      <c r="G138">
        <f t="shared" si="20"/>
        <v>-0.018407252296419402</v>
      </c>
      <c r="H138">
        <f t="shared" si="25"/>
        <v>-0.00870595000215062</v>
      </c>
      <c r="I138">
        <f t="shared" si="26"/>
        <v>-0.005376462860936509</v>
      </c>
      <c r="J138" s="4">
        <f t="shared" si="27"/>
        <v>-0.007442191941195022</v>
      </c>
      <c r="K138" s="4">
        <f t="shared" si="28"/>
        <v>0.0029152367170201705</v>
      </c>
      <c r="L138" s="4">
        <f t="shared" si="29"/>
        <v>0.002468952145480323</v>
      </c>
    </row>
    <row r="139" spans="1:12" ht="15">
      <c r="A139">
        <f t="shared" si="19"/>
        <v>118</v>
      </c>
      <c r="B139" s="4">
        <v>-0.026531755649713447</v>
      </c>
      <c r="C139" s="4">
        <f t="shared" si="21"/>
        <v>-0.016249006706588093</v>
      </c>
      <c r="D139" s="4">
        <f t="shared" si="22"/>
        <v>-0.023377055342866382</v>
      </c>
      <c r="E139" s="4">
        <f t="shared" si="23"/>
        <v>-0.0032179567618122362</v>
      </c>
      <c r="F139" s="4">
        <f t="shared" si="24"/>
        <v>0.00646446080623542</v>
      </c>
      <c r="G139">
        <f t="shared" si="20"/>
        <v>-0.041784307639285784</v>
      </c>
      <c r="H139">
        <f t="shared" si="25"/>
        <v>-0.01192390676396286</v>
      </c>
      <c r="I139">
        <f t="shared" si="26"/>
        <v>0.00108799794529891</v>
      </c>
      <c r="J139" s="4">
        <f t="shared" si="27"/>
        <v>-0.023377055342866382</v>
      </c>
      <c r="K139" s="4">
        <f t="shared" si="28"/>
        <v>-0.0032179567618122393</v>
      </c>
      <c r="L139" s="4">
        <f t="shared" si="29"/>
        <v>0.006464460806235419</v>
      </c>
    </row>
    <row r="140" spans="1:12" ht="15">
      <c r="A140">
        <f t="shared" si="19"/>
        <v>119</v>
      </c>
      <c r="B140" s="4">
        <v>-0.057036859628858114</v>
      </c>
      <c r="C140" s="4">
        <f t="shared" si="21"/>
        <v>-0.030505103979144667</v>
      </c>
      <c r="D140" s="4">
        <f t="shared" si="22"/>
        <v>0.01060161784716769</v>
      </c>
      <c r="E140" s="4">
        <f t="shared" si="23"/>
        <v>0.003026580889503839</v>
      </c>
      <c r="F140" s="4">
        <f t="shared" si="24"/>
        <v>0.008627996476027001</v>
      </c>
      <c r="G140">
        <f t="shared" si="20"/>
        <v>-0.03118268979211809</v>
      </c>
      <c r="H140">
        <f t="shared" si="25"/>
        <v>-0.008897325874459018</v>
      </c>
      <c r="I140">
        <f t="shared" si="26"/>
        <v>0.009715994421325912</v>
      </c>
      <c r="J140" s="4">
        <f t="shared" si="27"/>
        <v>0.010601617847167694</v>
      </c>
      <c r="K140" s="4">
        <f t="shared" si="28"/>
        <v>0.0030265808895038413</v>
      </c>
      <c r="L140" s="4">
        <f t="shared" si="29"/>
        <v>0.008627996476027001</v>
      </c>
    </row>
    <row r="141" spans="1:12" ht="15">
      <c r="A141">
        <f t="shared" si="19"/>
        <v>120</v>
      </c>
      <c r="B141" s="4">
        <v>-0.005328519955378065</v>
      </c>
      <c r="C141" s="4">
        <f t="shared" si="21"/>
        <v>0.05170833967348005</v>
      </c>
      <c r="D141" s="4">
        <f t="shared" si="22"/>
        <v>0.03356593860977183</v>
      </c>
      <c r="E141" s="4">
        <f t="shared" si="23"/>
        <v>0.009753023989443802</v>
      </c>
      <c r="F141" s="4">
        <f t="shared" si="24"/>
        <v>0.004528888836487115</v>
      </c>
      <c r="G141">
        <f t="shared" si="20"/>
        <v>0.0023832488176537357</v>
      </c>
      <c r="H141">
        <f t="shared" si="25"/>
        <v>0.0008556981149847823</v>
      </c>
      <c r="I141">
        <f t="shared" si="26"/>
        <v>0.014244883257813026</v>
      </c>
      <c r="J141" s="4">
        <f t="shared" si="27"/>
        <v>0.03356593860977183</v>
      </c>
      <c r="K141" s="4">
        <f t="shared" si="28"/>
        <v>0.0097530239894438</v>
      </c>
      <c r="L141" s="4">
        <f t="shared" si="29"/>
        <v>0.004528888836487114</v>
      </c>
    </row>
    <row r="142" spans="1:12" ht="15">
      <c r="A142">
        <f t="shared" si="19"/>
        <v>121</v>
      </c>
      <c r="B142" s="4">
        <v>0.010095017590685536</v>
      </c>
      <c r="C142" s="4">
        <f t="shared" si="21"/>
        <v>0.015423537546063602</v>
      </c>
      <c r="D142" s="4">
        <f t="shared" si="22"/>
        <v>0.00201953316626987</v>
      </c>
      <c r="E142" s="4">
        <f t="shared" si="23"/>
        <v>0.012573978813746693</v>
      </c>
      <c r="F142" s="4">
        <f t="shared" si="24"/>
        <v>0.002175355167595609</v>
      </c>
      <c r="G142">
        <f t="shared" si="20"/>
        <v>0.0044027819839236055</v>
      </c>
      <c r="H142">
        <f t="shared" si="25"/>
        <v>0.013429676928731477</v>
      </c>
      <c r="I142">
        <f t="shared" si="26"/>
        <v>0.016420238425408636</v>
      </c>
      <c r="J142" s="4">
        <f t="shared" si="27"/>
        <v>0.00201953316626987</v>
      </c>
      <c r="K142" s="4">
        <f t="shared" si="28"/>
        <v>0.012573978813746695</v>
      </c>
      <c r="L142" s="4">
        <f t="shared" si="29"/>
        <v>0.0021753551675956096</v>
      </c>
    </row>
    <row r="143" spans="1:12" ht="15">
      <c r="A143">
        <f t="shared" si="19"/>
        <v>122</v>
      </c>
      <c r="B143" s="4">
        <v>-0.0012894536228383255</v>
      </c>
      <c r="C143" s="4">
        <f t="shared" si="21"/>
        <v>-0.011384471213523862</v>
      </c>
      <c r="D143" s="4">
        <f t="shared" si="22"/>
        <v>0.010374033695096744</v>
      </c>
      <c r="E143" s="4">
        <f t="shared" si="23"/>
        <v>0.0131665777699023</v>
      </c>
      <c r="F143" s="4">
        <f t="shared" si="24"/>
        <v>0.0028695638686433086</v>
      </c>
      <c r="G143">
        <f t="shared" si="20"/>
        <v>0.014776815679020349</v>
      </c>
      <c r="H143">
        <f t="shared" si="25"/>
        <v>0.026596254698633776</v>
      </c>
      <c r="I143">
        <f t="shared" si="26"/>
        <v>0.019289802294051944</v>
      </c>
      <c r="J143" s="4">
        <f t="shared" si="27"/>
        <v>0.010374033695096744</v>
      </c>
      <c r="K143" s="4">
        <f t="shared" si="28"/>
        <v>0.013166577769902299</v>
      </c>
      <c r="L143" s="4">
        <f t="shared" si="29"/>
        <v>0.0028695638686433086</v>
      </c>
    </row>
    <row r="144" spans="1:12" ht="15">
      <c r="A144">
        <f t="shared" si="19"/>
        <v>123</v>
      </c>
      <c r="B144" s="4">
        <v>0.030843084980879024</v>
      </c>
      <c r="C144" s="4">
        <f t="shared" si="21"/>
        <v>0.03213253860371735</v>
      </c>
      <c r="D144" s="4">
        <f t="shared" si="22"/>
        <v>0.033833136885532675</v>
      </c>
      <c r="E144" s="4">
        <f t="shared" si="23"/>
        <v>0.011221444938106718</v>
      </c>
      <c r="F144" s="4">
        <f t="shared" si="24"/>
        <v>0.002482445146366821</v>
      </c>
      <c r="G144">
        <f t="shared" si="20"/>
        <v>0.04860995256455302</v>
      </c>
      <c r="H144">
        <f t="shared" si="25"/>
        <v>0.0378176996367405</v>
      </c>
      <c r="I144">
        <f t="shared" si="26"/>
        <v>0.021772247440418765</v>
      </c>
      <c r="J144" s="4">
        <f t="shared" si="27"/>
        <v>0.033833136885532675</v>
      </c>
      <c r="K144" s="4">
        <f t="shared" si="28"/>
        <v>0.011221444938106721</v>
      </c>
      <c r="L144" s="4">
        <f t="shared" si="29"/>
        <v>0.0024824451463668212</v>
      </c>
    </row>
    <row r="145" spans="1:12" ht="15">
      <c r="A145">
        <f t="shared" si="19"/>
        <v>124</v>
      </c>
      <c r="B145" s="4">
        <v>0.06637682014822702</v>
      </c>
      <c r="C145" s="4">
        <f t="shared" si="21"/>
        <v>0.03553373516734799</v>
      </c>
      <c r="D145" s="4">
        <f t="shared" si="22"/>
        <v>0.029732998292984585</v>
      </c>
      <c r="E145" s="4">
        <f t="shared" si="23"/>
        <v>0.0035144893264717958</v>
      </c>
      <c r="F145" s="4">
        <f t="shared" si="24"/>
        <v>0.0032591023386066113</v>
      </c>
      <c r="G145">
        <f t="shared" si="20"/>
        <v>0.0783429508575376</v>
      </c>
      <c r="H145">
        <f t="shared" si="25"/>
        <v>0.041332188963212294</v>
      </c>
      <c r="I145">
        <f t="shared" si="26"/>
        <v>0.025031349779025377</v>
      </c>
      <c r="J145" s="4">
        <f t="shared" si="27"/>
        <v>0.029732998292984585</v>
      </c>
      <c r="K145" s="4">
        <f t="shared" si="28"/>
        <v>0.0035144893264717966</v>
      </c>
      <c r="L145" s="4">
        <f t="shared" si="29"/>
        <v>0.0032591023386066113</v>
      </c>
    </row>
    <row r="146" spans="1:12" ht="15">
      <c r="A146">
        <f t="shared" si="19"/>
        <v>125</v>
      </c>
      <c r="B146" s="4">
        <v>0.09030908156684819</v>
      </c>
      <c r="C146" s="4">
        <f t="shared" si="21"/>
        <v>0.023932261418621176</v>
      </c>
      <c r="D146" s="4">
        <f t="shared" si="22"/>
        <v>0.006212023180638966</v>
      </c>
      <c r="E146" s="4">
        <f t="shared" si="23"/>
        <v>0.0011764469028238702</v>
      </c>
      <c r="F146" s="4"/>
      <c r="G146">
        <f t="shared" si="20"/>
        <v>0.08455497403817658</v>
      </c>
      <c r="H146">
        <f t="shared" si="25"/>
        <v>0.04250863586603616</v>
      </c>
      <c r="J146" s="4">
        <f t="shared" si="27"/>
        <v>0.006212023180638973</v>
      </c>
      <c r="K146" s="4">
        <f t="shared" si="28"/>
        <v>0.0011764469028238689</v>
      </c>
      <c r="L146" s="4">
        <f t="shared" si="29"/>
        <v>-0.025031349779025377</v>
      </c>
    </row>
    <row r="147" spans="1:12" ht="15">
      <c r="A147">
        <f t="shared" si="19"/>
        <v>126</v>
      </c>
      <c r="B147" s="4">
        <v>0.07880086650950495</v>
      </c>
      <c r="C147" s="4">
        <f t="shared" si="21"/>
        <v>-0.011508215057343243</v>
      </c>
      <c r="D147" s="4">
        <f t="shared" si="22"/>
        <v>-0.028787190845426285</v>
      </c>
      <c r="E147" s="4">
        <f t="shared" si="23"/>
        <v>0.0017333657545505268</v>
      </c>
      <c r="F147" s="4"/>
      <c r="G147">
        <f t="shared" si="20"/>
        <v>0.05576778319275029</v>
      </c>
      <c r="H147">
        <f t="shared" si="25"/>
        <v>0.04424200162058669</v>
      </c>
      <c r="J147" s="4">
        <f t="shared" si="27"/>
        <v>-0.02878719084542629</v>
      </c>
      <c r="K147" s="4">
        <f t="shared" si="28"/>
        <v>0.0017333657545505268</v>
      </c>
      <c r="L147" s="4">
        <f t="shared" si="29"/>
        <v>0</v>
      </c>
    </row>
    <row r="148" spans="1:12" ht="15">
      <c r="A148">
        <f t="shared" si="19"/>
        <v>127</v>
      </c>
      <c r="B148" s="4">
        <v>0.03273469987599562</v>
      </c>
      <c r="C148" s="4">
        <f t="shared" si="21"/>
        <v>-0.04606616663350933</v>
      </c>
      <c r="D148" s="4">
        <f t="shared" si="22"/>
        <v>-0.028006735926554324</v>
      </c>
      <c r="E148" s="4"/>
      <c r="F148" s="4"/>
      <c r="G148">
        <f t="shared" si="20"/>
        <v>0.02776104726619596</v>
      </c>
      <c r="J148" s="4">
        <f t="shared" si="27"/>
        <v>-0.028006735926554328</v>
      </c>
      <c r="K148" s="4">
        <f t="shared" si="28"/>
        <v>-0.04424200162058669</v>
      </c>
      <c r="L148" s="4"/>
    </row>
    <row r="149" spans="1:12" ht="15">
      <c r="A149">
        <f t="shared" si="19"/>
        <v>128</v>
      </c>
      <c r="B149" s="4">
        <v>0.0227873946563963</v>
      </c>
      <c r="C149" s="4">
        <f t="shared" si="21"/>
        <v>-0.009947305219599321</v>
      </c>
      <c r="D149" s="4">
        <f t="shared" si="22"/>
        <v>-0.006614053531359562</v>
      </c>
      <c r="E149" s="4"/>
      <c r="F149" s="4"/>
      <c r="G149">
        <f t="shared" si="20"/>
        <v>0.0211469937348364</v>
      </c>
      <c r="J149" s="4">
        <f t="shared" si="27"/>
        <v>-0.006614053531359562</v>
      </c>
      <c r="K149" s="4">
        <f t="shared" si="28"/>
        <v>0</v>
      </c>
      <c r="L149" s="4"/>
    </row>
    <row r="150" spans="1:12" ht="15">
      <c r="A150">
        <f t="shared" si="19"/>
        <v>129</v>
      </c>
      <c r="B150" s="4">
        <v>0.019506592813276498</v>
      </c>
      <c r="C150" s="4">
        <f t="shared" si="21"/>
        <v>-0.003280801843119803</v>
      </c>
      <c r="D150" s="4">
        <f t="shared" si="22"/>
        <v>-0.005104961121415206</v>
      </c>
      <c r="E150" s="4"/>
      <c r="F150" s="4"/>
      <c r="G150">
        <f t="shared" si="20"/>
        <v>0.016042032613421194</v>
      </c>
      <c r="J150" s="4">
        <f t="shared" si="27"/>
        <v>-0.005104961121415206</v>
      </c>
      <c r="K150" s="4"/>
      <c r="L150" s="4"/>
    </row>
    <row r="151" spans="1:12" ht="15">
      <c r="A151">
        <f>A150+A$18</f>
        <v>130</v>
      </c>
      <c r="B151" s="4">
        <v>0.012577472413565889</v>
      </c>
      <c r="C151" s="4">
        <f t="shared" si="21"/>
        <v>-0.006929120399710609</v>
      </c>
      <c r="D151" s="4"/>
      <c r="E151" s="4"/>
      <c r="F151" s="4"/>
      <c r="J151" s="4">
        <f t="shared" si="27"/>
        <v>-0.016042032613421194</v>
      </c>
      <c r="K151" s="4"/>
      <c r="L151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Rose</dc:creator>
  <cp:keywords/>
  <dc:description/>
  <cp:lastModifiedBy>Bill</cp:lastModifiedBy>
  <dcterms:created xsi:type="dcterms:W3CDTF">2011-02-04T05:08:16Z</dcterms:created>
  <dcterms:modified xsi:type="dcterms:W3CDTF">2017-02-19T19:18:27Z</dcterms:modified>
  <cp:category/>
  <cp:version/>
  <cp:contentType/>
  <cp:contentStatus/>
</cp:coreProperties>
</file>